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rlos\Desktop\030\"/>
    </mc:Choice>
  </mc:AlternateContent>
  <bookViews>
    <workbookView xWindow="0" yWindow="0" windowWidth="24000" windowHeight="8835"/>
  </bookViews>
  <sheets>
    <sheet name="REQUERIMIENTO" sheetId="8" r:id="rId1"/>
  </sheets>
  <definedNames>
    <definedName name="_xlnm._FilterDatabase" localSheetId="0" hidden="1">REQUERIMIENTO!$A$13:$J$29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0" i="8" l="1"/>
  <c r="A21" i="8" s="1"/>
  <c r="K50" i="8" l="1"/>
  <c r="K49" i="8"/>
  <c r="K48" i="8"/>
  <c r="K47" i="8"/>
  <c r="K46" i="8"/>
  <c r="K44" i="8"/>
  <c r="K43" i="8"/>
  <c r="K41" i="8"/>
  <c r="K40" i="8"/>
  <c r="K39" i="8"/>
  <c r="K38" i="8"/>
  <c r="K37" i="8"/>
  <c r="K36" i="8"/>
  <c r="K35" i="8"/>
  <c r="K34" i="8"/>
  <c r="K33" i="8"/>
  <c r="K32" i="8"/>
  <c r="A32" i="8"/>
  <c r="A33" i="8" s="1"/>
  <c r="A34" i="8" s="1"/>
  <c r="A35" i="8" s="1"/>
  <c r="A36" i="8" s="1"/>
  <c r="A37" i="8" s="1"/>
  <c r="A38" i="8" s="1"/>
  <c r="A39" i="8" s="1"/>
  <c r="A40" i="8" s="1"/>
  <c r="A41" i="8" s="1"/>
  <c r="K31" i="8"/>
  <c r="K29" i="8"/>
  <c r="K28" i="8"/>
  <c r="K27" i="8"/>
  <c r="A27" i="8"/>
  <c r="A28" i="8" s="1"/>
  <c r="K26" i="8"/>
  <c r="K25" i="8"/>
  <c r="A25" i="8"/>
  <c r="K24" i="8"/>
  <c r="K22" i="8"/>
  <c r="K21" i="8"/>
  <c r="K20" i="8"/>
  <c r="K19" i="8"/>
  <c r="K18" i="8"/>
  <c r="A18" i="8"/>
  <c r="A19" i="8" s="1"/>
  <c r="K17" i="8"/>
  <c r="K16" i="8"/>
  <c r="K15" i="8"/>
</calcChain>
</file>

<file path=xl/sharedStrings.xml><?xml version="1.0" encoding="utf-8"?>
<sst xmlns="http://schemas.openxmlformats.org/spreadsheetml/2006/main" count="150" uniqueCount="100">
  <si>
    <t>U.M.</t>
  </si>
  <si>
    <t>TIJUANA</t>
  </si>
  <si>
    <t>ENSENADA</t>
  </si>
  <si>
    <t>HONGO I</t>
  </si>
  <si>
    <t>HONGO II</t>
  </si>
  <si>
    <t>TOTAL</t>
  </si>
  <si>
    <t>SECRETARÍA GENERAL DE GOBIERNO</t>
  </si>
  <si>
    <t>SUBSECRETARÍA DEL SISTEMA ESTATAL PENITENCIARIO</t>
  </si>
  <si>
    <t>Unidades de Abastecimiento de los Centros de Reinsercion Social (CE.RE.SO) del Estado</t>
  </si>
  <si>
    <t>CONCEPTO</t>
  </si>
  <si>
    <t>CENTRO PENITENCIARIO</t>
  </si>
  <si>
    <t>PZA</t>
  </si>
  <si>
    <t>PQTE</t>
  </si>
  <si>
    <t>MEXICALI</t>
  </si>
  <si>
    <t>PARTIDA</t>
  </si>
  <si>
    <t>REQUERIMIENTO</t>
  </si>
  <si>
    <t>CAJA</t>
  </si>
  <si>
    <t>JALOMA®</t>
  </si>
  <si>
    <t>SABA</t>
  </si>
  <si>
    <t>O-DOLEX®</t>
  </si>
  <si>
    <t>S/E</t>
  </si>
  <si>
    <t>CLORALEX®</t>
  </si>
  <si>
    <t>PINOL®</t>
  </si>
  <si>
    <t>ANEXO 1</t>
  </si>
  <si>
    <t xml:space="preserve">CORTA UÑAS </t>
  </si>
  <si>
    <t>Metálico, chico, sin lima intermedia.</t>
  </si>
  <si>
    <t>MULTIAPLICADORES</t>
  </si>
  <si>
    <t>Con algodón biodegradable de punta doble, paquete C/100 piezas.</t>
  </si>
  <si>
    <t>TALCO DESODORANTE</t>
  </si>
  <si>
    <t xml:space="preserve">Para uso en axilas, pies y calzado, presentación de 150 gr. </t>
  </si>
  <si>
    <t>TOALLA SANITARIA</t>
  </si>
  <si>
    <t>Regular con alas y rápida absorción, paquete C/10 piezas.</t>
  </si>
  <si>
    <t>Nocturna con alas, paquete C/8 piezas.</t>
  </si>
  <si>
    <t>VASELINA</t>
  </si>
  <si>
    <t>Lubricante y Suavizante color blanca, presentación de 60 g.</t>
  </si>
  <si>
    <t>BOLSA PLÁSTICA</t>
  </si>
  <si>
    <t>BOMBILLA</t>
  </si>
  <si>
    <t xml:space="preserve">CONTENEDOR </t>
  </si>
  <si>
    <t>CUCHARA</t>
  </si>
  <si>
    <t>PAPEL ENCERADO</t>
  </si>
  <si>
    <t>PAPEL FÍLMICO</t>
  </si>
  <si>
    <t>PLATO HONDO</t>
  </si>
  <si>
    <t>PLATO LISO</t>
  </si>
  <si>
    <t>SERVILLETA</t>
  </si>
  <si>
    <t xml:space="preserve">VASO </t>
  </si>
  <si>
    <t>BLANQUEADOR</t>
  </si>
  <si>
    <t>MULTILIMPIADOR</t>
  </si>
  <si>
    <t>De foam 9x9 con tapa, 3 divisiones térmicos 23 cm x 43 cm.</t>
  </si>
  <si>
    <t>De plástico tamaño mediano.</t>
  </si>
  <si>
    <t>Medidas de 12 PG x 75 FT.</t>
  </si>
  <si>
    <t>Medidas de 12 PG x 2,000 FT.</t>
  </si>
  <si>
    <t>De foam térmico, diámetro de 20.3 cm.</t>
  </si>
  <si>
    <t>De foam térmico, de 26 cm.</t>
  </si>
  <si>
    <t>Medidas de 32 x 17.17 cm, paquete C/500 piezas</t>
  </si>
  <si>
    <t>Limpiador multiusos, desinfectante líquido con aceite de pino de 250 ml.</t>
  </si>
  <si>
    <t>MARCA DE REFERENCIA</t>
  </si>
  <si>
    <t>De 11 x 14, caja C/4 rollos de 1,000 bolsas.</t>
  </si>
  <si>
    <t xml:space="preserve">CEPILLO DENTAL </t>
  </si>
  <si>
    <t xml:space="preserve">CREMA CORPORAL </t>
  </si>
  <si>
    <t xml:space="preserve">CREMA DENTAL </t>
  </si>
  <si>
    <t>DESODORANTE PARA MUJER</t>
  </si>
  <si>
    <t>DESODORANTE PARA HOMBRE</t>
  </si>
  <si>
    <t>PAPEL HIGIÉNICO</t>
  </si>
  <si>
    <t>RASTRILLO PARA AFEITAR</t>
  </si>
  <si>
    <t>SHAMPOO PARA CABELLO</t>
  </si>
  <si>
    <t>Cepillo dental mediano, cabeza normal con limpiador de lengua.</t>
  </si>
  <si>
    <t>Para piel normal, presentación de 120 ml, con vitamina B5.</t>
  </si>
  <si>
    <t>Presentación de 100 ml con protección anticaries.</t>
  </si>
  <si>
    <t>Antitranspirante en barra de 45 g con fragancia y 48 hrs. de protección.</t>
  </si>
  <si>
    <t>Antitranspirante en barra de 50 g con fragancia y 48 hrs. de protección.</t>
  </si>
  <si>
    <t xml:space="preserve">Rollo económico mínimo de 400 hojas dobles 9.5 X 8.6 cm </t>
  </si>
  <si>
    <t>Con banda lubricante para piel sensible, paquete C/2 Piezas.</t>
  </si>
  <si>
    <t>Con Acondicionador 2 en 1, de 200 ml.</t>
  </si>
  <si>
    <t>COLGATE®</t>
  </si>
  <si>
    <t>LUBRIDERM®</t>
  </si>
  <si>
    <t>CREST®</t>
  </si>
  <si>
    <t>REXONA® POWDER DRY</t>
  </si>
  <si>
    <t>REXONA® V8</t>
  </si>
  <si>
    <t>ADORABLE®</t>
  </si>
  <si>
    <t>BIC® COMFORT TWIN</t>
  </si>
  <si>
    <t>PAQUETE 1</t>
  </si>
  <si>
    <t>PAQUETE 2</t>
  </si>
  <si>
    <t>PAQUETE 3</t>
  </si>
  <si>
    <t>PAQUETE 4</t>
  </si>
  <si>
    <t>SAVILE</t>
  </si>
  <si>
    <t>Estándar de 60 Watts.</t>
  </si>
  <si>
    <t>De foam térmico  color blanco de 12 0z de 365 ml.</t>
  </si>
  <si>
    <t>PAQUETE 5</t>
  </si>
  <si>
    <t>LAPIZ</t>
  </si>
  <si>
    <t>LIBRETA</t>
  </si>
  <si>
    <t>TIMBRE POSTAL</t>
  </si>
  <si>
    <t>Empastado de Rayas, C/100 Hojas</t>
  </si>
  <si>
    <t>De $7.00 Pesos</t>
  </si>
  <si>
    <t>De $11.50 Pesos</t>
  </si>
  <si>
    <t>N/A</t>
  </si>
  <si>
    <t>Concentrado desinfectante para eliminación de virus y bacterias de 250 ml.</t>
  </si>
  <si>
    <t>De Madera HB #2, No toxico.</t>
  </si>
  <si>
    <t>Tipo camiseta de 12 x 11 3/4 x 4 de 1,000 bolsas.</t>
  </si>
  <si>
    <t>De $2.00 Pesos</t>
  </si>
  <si>
    <t>INSUMOS DE HIGIENE PERSONAL, PLÁSTICOS, DESECHABLES Y DE LIMPIEZA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</si>
</sst>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indexed="8"/>
      <name val="Calibri"/>
      <family val="2"/>
      <scheme val="minor"/>
    </font>
    <font>
      <b/>
      <sz val="16"/>
      <color theme="2" tint="-0.74999237037263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theme="2" tint="-0.74999237037263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u/>
      <sz val="14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500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DDDD"/>
        <bgColor indexed="64"/>
      </patternFill>
    </fill>
    <fill>
      <patternFill patternType="solid">
        <fgColor theme="5" tint="0.79998168889431442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indexed="64"/>
      </top>
      <bottom style="thin">
        <color theme="0" tint="-0.34998626667073579"/>
      </bottom>
      <diagonal/>
    </border>
    <border>
      <left/>
      <right/>
      <top style="medium">
        <color indexed="64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 style="thin">
        <color theme="0" tint="-0.34998626667073579"/>
      </top>
      <bottom style="medium">
        <color indexed="64"/>
      </bottom>
      <diagonal/>
    </border>
    <border>
      <left style="medium">
        <color indexed="64"/>
      </left>
      <right/>
      <top style="thin">
        <color theme="0" tint="-0.34998626667073579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 style="thin">
        <color theme="0" tint="-0.34998626667073579"/>
      </top>
      <bottom/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medium">
        <color indexed="64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medium">
        <color indexed="64"/>
      </bottom>
      <diagonal/>
    </border>
    <border>
      <left/>
      <right/>
      <top style="thin">
        <color theme="0" tint="-0.34998626667073579"/>
      </top>
      <bottom/>
      <diagonal/>
    </border>
    <border>
      <left style="medium">
        <color indexed="64"/>
      </left>
      <right/>
      <top style="medium">
        <color indexed="64"/>
      </top>
      <bottom style="thin">
        <color theme="0" tint="-0.34998626667073579"/>
      </bottom>
      <diagonal/>
    </border>
    <border>
      <left style="medium">
        <color indexed="64"/>
      </left>
      <right/>
      <top style="thin">
        <color theme="0" tint="-0.34998626667073579"/>
      </top>
      <bottom/>
      <diagonal/>
    </border>
    <border>
      <left style="medium">
        <color indexed="64"/>
      </left>
      <right style="medium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indexed="64"/>
      </left>
      <right style="medium">
        <color indexed="64"/>
      </right>
      <top style="thin">
        <color theme="1" tint="0.499984740745262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/>
      <bottom style="thin">
        <color theme="1" tint="0.49998474074526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1" tint="0.499984740745262"/>
      </bottom>
      <diagonal/>
    </border>
    <border>
      <left style="thin">
        <color theme="0" tint="-0.34998626667073579"/>
      </left>
      <right/>
      <top style="medium">
        <color indexed="64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medium">
        <color indexed="64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theme="0" tint="-0.34998626667073579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theme="0" tint="-0.249977111117893"/>
      </top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indexed="64"/>
      </left>
      <right style="medium">
        <color indexed="64"/>
      </right>
      <top style="thin">
        <color theme="0" tint="-0.249977111117893"/>
      </top>
      <bottom/>
      <diagonal/>
    </border>
    <border>
      <left style="medium">
        <color indexed="64"/>
      </left>
      <right style="medium">
        <color indexed="64"/>
      </right>
      <top style="thin">
        <color theme="0" tint="-0.249977111117893"/>
      </top>
      <bottom style="medium">
        <color indexed="64"/>
      </bottom>
      <diagonal/>
    </border>
    <border>
      <left/>
      <right/>
      <top style="thin">
        <color theme="0" tint="-0.249977111117893"/>
      </top>
      <bottom/>
      <diagonal/>
    </border>
    <border>
      <left style="medium">
        <color indexed="64"/>
      </left>
      <right/>
      <top style="medium">
        <color indexed="64"/>
      </top>
      <bottom style="thin">
        <color theme="0" tint="-0.249977111117893"/>
      </bottom>
      <diagonal/>
    </border>
    <border>
      <left style="medium">
        <color indexed="64"/>
      </left>
      <right/>
      <top/>
      <bottom style="thin">
        <color theme="0" tint="-0.249977111117893"/>
      </bottom>
      <diagonal/>
    </border>
    <border>
      <left style="medium">
        <color indexed="64"/>
      </left>
      <right/>
      <top style="thin">
        <color theme="0" tint="-0.34998626667073579"/>
      </top>
      <bottom style="thin">
        <color theme="0" tint="-0.249977111117893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2" fillId="0" borderId="0"/>
    <xf numFmtId="44" fontId="1" fillId="0" borderId="0" applyFont="0" applyFill="0" applyBorder="0" applyAlignment="0" applyProtection="0"/>
  </cellStyleXfs>
  <cellXfs count="138">
    <xf numFmtId="0" fontId="0" fillId="0" borderId="0" xfId="0"/>
    <xf numFmtId="0" fontId="0" fillId="0" borderId="0" xfId="0" applyFill="1" applyAlignment="1"/>
    <xf numFmtId="0" fontId="0" fillId="2" borderId="0" xfId="0" applyFill="1" applyAlignment="1"/>
    <xf numFmtId="0" fontId="6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vertical="center"/>
    </xf>
    <xf numFmtId="0" fontId="7" fillId="2" borderId="0" xfId="0" applyFont="1" applyFill="1" applyBorder="1" applyAlignment="1">
      <alignment horizontal="center" vertical="center" wrapText="1"/>
    </xf>
    <xf numFmtId="0" fontId="0" fillId="2" borderId="0" xfId="0" applyFill="1"/>
    <xf numFmtId="0" fontId="8" fillId="4" borderId="2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/>
    <xf numFmtId="0" fontId="0" fillId="0" borderId="18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14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/>
    </xf>
    <xf numFmtId="0" fontId="3" fillId="0" borderId="11" xfId="0" applyFont="1" applyFill="1" applyBorder="1" applyAlignment="1"/>
    <xf numFmtId="0" fontId="3" fillId="0" borderId="12" xfId="0" applyFont="1" applyFill="1" applyBorder="1" applyAlignment="1"/>
    <xf numFmtId="0" fontId="3" fillId="0" borderId="25" xfId="0" applyFont="1" applyFill="1" applyBorder="1" applyAlignment="1"/>
    <xf numFmtId="0" fontId="3" fillId="0" borderId="13" xfId="0" applyFont="1" applyFill="1" applyBorder="1" applyAlignment="1"/>
    <xf numFmtId="0" fontId="0" fillId="0" borderId="26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27" xfId="0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0" fillId="0" borderId="28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0" fontId="0" fillId="0" borderId="14" xfId="0" applyFont="1" applyFill="1" applyBorder="1" applyAlignment="1"/>
    <xf numFmtId="0" fontId="0" fillId="0" borderId="19" xfId="0" applyFont="1" applyFill="1" applyBorder="1" applyAlignment="1"/>
    <xf numFmtId="0" fontId="0" fillId="0" borderId="16" xfId="0" applyFont="1" applyFill="1" applyBorder="1" applyAlignment="1"/>
    <xf numFmtId="0" fontId="0" fillId="0" borderId="18" xfId="0" applyFont="1" applyFill="1" applyBorder="1" applyAlignment="1"/>
    <xf numFmtId="0" fontId="3" fillId="6" borderId="4" xfId="0" applyFont="1" applyFill="1" applyBorder="1" applyAlignment="1">
      <alignment horizontal="center" vertical="center"/>
    </xf>
    <xf numFmtId="0" fontId="3" fillId="6" borderId="5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vertical="center"/>
    </xf>
    <xf numFmtId="0" fontId="0" fillId="0" borderId="31" xfId="0" applyFill="1" applyBorder="1" applyAlignment="1">
      <alignment horizontal="center"/>
    </xf>
    <xf numFmtId="0" fontId="4" fillId="0" borderId="32" xfId="0" applyFont="1" applyFill="1" applyBorder="1" applyAlignment="1"/>
    <xf numFmtId="0" fontId="12" fillId="0" borderId="31" xfId="0" applyFont="1" applyFill="1" applyBorder="1" applyAlignment="1"/>
    <xf numFmtId="0" fontId="0" fillId="0" borderId="31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/>
    </xf>
    <xf numFmtId="0" fontId="0" fillId="0" borderId="18" xfId="0" applyFont="1" applyFill="1" applyBorder="1" applyAlignment="1">
      <alignment vertical="center"/>
    </xf>
    <xf numFmtId="0" fontId="0" fillId="0" borderId="14" xfId="0" applyFont="1" applyFill="1" applyBorder="1" applyAlignment="1">
      <alignment vertical="center"/>
    </xf>
    <xf numFmtId="0" fontId="12" fillId="0" borderId="14" xfId="0" applyFont="1" applyFill="1" applyBorder="1" applyAlignment="1">
      <alignment vertical="center"/>
    </xf>
    <xf numFmtId="0" fontId="0" fillId="0" borderId="16" xfId="0" applyFont="1" applyFill="1" applyBorder="1" applyAlignment="1">
      <alignment vertical="center"/>
    </xf>
    <xf numFmtId="0" fontId="0" fillId="0" borderId="18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/>
    </xf>
    <xf numFmtId="0" fontId="3" fillId="4" borderId="7" xfId="0" applyFont="1" applyFill="1" applyBorder="1" applyAlignment="1">
      <alignment horizontal="center" vertical="center"/>
    </xf>
    <xf numFmtId="3" fontId="0" fillId="2" borderId="20" xfId="0" applyNumberFormat="1" applyFill="1" applyBorder="1" applyAlignment="1">
      <alignment horizontal="center" vertical="center"/>
    </xf>
    <xf numFmtId="3" fontId="0" fillId="2" borderId="21" xfId="0" applyNumberFormat="1" applyFill="1" applyBorder="1" applyAlignment="1">
      <alignment horizontal="center" vertical="center"/>
    </xf>
    <xf numFmtId="3" fontId="0" fillId="2" borderId="22" xfId="0" applyNumberFormat="1" applyFill="1" applyBorder="1" applyAlignment="1">
      <alignment horizontal="center" vertical="center"/>
    </xf>
    <xf numFmtId="3" fontId="0" fillId="2" borderId="10" xfId="0" applyNumberFormat="1" applyFill="1" applyBorder="1" applyAlignment="1">
      <alignment horizontal="center"/>
    </xf>
    <xf numFmtId="3" fontId="0" fillId="2" borderId="21" xfId="0" applyNumberFormat="1" applyFill="1" applyBorder="1" applyAlignment="1">
      <alignment horizontal="center"/>
    </xf>
    <xf numFmtId="3" fontId="0" fillId="2" borderId="6" xfId="0" applyNumberFormat="1" applyFill="1" applyBorder="1" applyAlignment="1">
      <alignment horizontal="center"/>
    </xf>
    <xf numFmtId="3" fontId="0" fillId="2" borderId="8" xfId="0" applyNumberFormat="1" applyFill="1" applyBorder="1" applyAlignment="1">
      <alignment horizontal="center"/>
    </xf>
    <xf numFmtId="3" fontId="0" fillId="2" borderId="24" xfId="0" applyNumberFormat="1" applyFill="1" applyBorder="1" applyAlignment="1">
      <alignment horizontal="center"/>
    </xf>
    <xf numFmtId="3" fontId="0" fillId="2" borderId="9" xfId="0" applyNumberFormat="1" applyFill="1" applyBorder="1" applyAlignment="1">
      <alignment horizontal="center"/>
    </xf>
    <xf numFmtId="3" fontId="3" fillId="0" borderId="18" xfId="0" applyNumberFormat="1" applyFont="1" applyFill="1" applyBorder="1" applyAlignment="1">
      <alignment horizontal="center" vertical="center"/>
    </xf>
    <xf numFmtId="3" fontId="3" fillId="0" borderId="14" xfId="0" applyNumberFormat="1" applyFont="1" applyFill="1" applyBorder="1" applyAlignment="1">
      <alignment horizontal="center" vertical="center"/>
    </xf>
    <xf numFmtId="3" fontId="3" fillId="0" borderId="16" xfId="0" applyNumberFormat="1" applyFont="1" applyFill="1" applyBorder="1" applyAlignment="1">
      <alignment horizontal="center" vertical="center"/>
    </xf>
    <xf numFmtId="3" fontId="0" fillId="2" borderId="13" xfId="0" applyNumberFormat="1" applyFill="1" applyBorder="1" applyAlignment="1">
      <alignment horizontal="center"/>
    </xf>
    <xf numFmtId="3" fontId="3" fillId="0" borderId="14" xfId="0" applyNumberFormat="1" applyFont="1" applyFill="1" applyBorder="1" applyAlignment="1">
      <alignment horizontal="center"/>
    </xf>
    <xf numFmtId="3" fontId="3" fillId="0" borderId="16" xfId="0" applyNumberFormat="1" applyFont="1" applyFill="1" applyBorder="1" applyAlignment="1">
      <alignment horizontal="center"/>
    </xf>
    <xf numFmtId="3" fontId="0" fillId="2" borderId="36" xfId="0" applyNumberFormat="1" applyFill="1" applyBorder="1" applyAlignment="1">
      <alignment horizontal="center"/>
    </xf>
    <xf numFmtId="3" fontId="0" fillId="2" borderId="38" xfId="0" applyNumberFormat="1" applyFill="1" applyBorder="1" applyAlignment="1">
      <alignment horizontal="center"/>
    </xf>
    <xf numFmtId="3" fontId="0" fillId="2" borderId="37" xfId="0" applyNumberFormat="1" applyFill="1" applyBorder="1" applyAlignment="1">
      <alignment horizontal="center"/>
    </xf>
    <xf numFmtId="3" fontId="3" fillId="0" borderId="19" xfId="0" applyNumberFormat="1" applyFont="1" applyFill="1" applyBorder="1" applyAlignment="1">
      <alignment horizontal="center" vertical="center"/>
    </xf>
    <xf numFmtId="3" fontId="0" fillId="7" borderId="20" xfId="0" applyNumberFormat="1" applyFill="1" applyBorder="1" applyAlignment="1">
      <alignment horizontal="center" vertical="center"/>
    </xf>
    <xf numFmtId="3" fontId="0" fillId="7" borderId="21" xfId="0" applyNumberFormat="1" applyFill="1" applyBorder="1" applyAlignment="1">
      <alignment horizontal="center" vertical="center"/>
    </xf>
    <xf numFmtId="3" fontId="0" fillId="7" borderId="22" xfId="0" applyNumberFormat="1" applyFill="1" applyBorder="1" applyAlignment="1">
      <alignment horizontal="center" vertical="center"/>
    </xf>
    <xf numFmtId="3" fontId="0" fillId="7" borderId="6" xfId="0" applyNumberFormat="1" applyFill="1" applyBorder="1" applyAlignment="1">
      <alignment horizontal="center"/>
    </xf>
    <xf numFmtId="3" fontId="12" fillId="2" borderId="23" xfId="0" applyNumberFormat="1" applyFont="1" applyFill="1" applyBorder="1" applyAlignment="1">
      <alignment horizontal="center" vertical="center"/>
    </xf>
    <xf numFmtId="3" fontId="12" fillId="2" borderId="10" xfId="0" applyNumberFormat="1" applyFont="1" applyFill="1" applyBorder="1" applyAlignment="1">
      <alignment horizontal="center" vertical="center"/>
    </xf>
    <xf numFmtId="3" fontId="12" fillId="2" borderId="21" xfId="0" applyNumberFormat="1" applyFont="1" applyFill="1" applyBorder="1" applyAlignment="1">
      <alignment horizontal="center" vertical="center"/>
    </xf>
    <xf numFmtId="3" fontId="12" fillId="2" borderId="6" xfId="0" applyNumberFormat="1" applyFont="1" applyFill="1" applyBorder="1" applyAlignment="1">
      <alignment horizontal="center" vertical="center"/>
    </xf>
    <xf numFmtId="3" fontId="12" fillId="7" borderId="6" xfId="0" applyNumberFormat="1" applyFont="1" applyFill="1" applyBorder="1" applyAlignment="1">
      <alignment horizontal="center" vertical="center"/>
    </xf>
    <xf numFmtId="3" fontId="12" fillId="2" borderId="9" xfId="0" applyNumberFormat="1" applyFont="1" applyFill="1" applyBorder="1" applyAlignment="1">
      <alignment horizontal="center" vertical="center"/>
    </xf>
    <xf numFmtId="3" fontId="12" fillId="7" borderId="21" xfId="0" applyNumberFormat="1" applyFont="1" applyFill="1" applyBorder="1" applyAlignment="1">
      <alignment horizontal="center" vertical="center"/>
    </xf>
    <xf numFmtId="3" fontId="4" fillId="7" borderId="24" xfId="0" applyNumberFormat="1" applyFont="1" applyFill="1" applyBorder="1" applyAlignment="1">
      <alignment horizontal="center" vertical="center"/>
    </xf>
    <xf numFmtId="3" fontId="0" fillId="7" borderId="23" xfId="0" applyNumberFormat="1" applyFill="1" applyBorder="1" applyAlignment="1">
      <alignment horizontal="center"/>
    </xf>
    <xf numFmtId="3" fontId="0" fillId="7" borderId="21" xfId="0" applyNumberFormat="1" applyFill="1" applyBorder="1" applyAlignment="1">
      <alignment horizontal="center"/>
    </xf>
    <xf numFmtId="3" fontId="0" fillId="7" borderId="22" xfId="0" applyNumberFormat="1" applyFill="1" applyBorder="1" applyAlignment="1">
      <alignment horizontal="center"/>
    </xf>
    <xf numFmtId="3" fontId="0" fillId="7" borderId="24" xfId="0" applyNumberFormat="1" applyFill="1" applyBorder="1" applyAlignment="1">
      <alignment horizontal="center"/>
    </xf>
    <xf numFmtId="3" fontId="0" fillId="7" borderId="12" xfId="0" applyNumberFormat="1" applyFill="1" applyBorder="1" applyAlignment="1">
      <alignment horizontal="center"/>
    </xf>
    <xf numFmtId="3" fontId="0" fillId="7" borderId="36" xfId="0" applyNumberFormat="1" applyFill="1" applyBorder="1" applyAlignment="1">
      <alignment horizontal="center"/>
    </xf>
    <xf numFmtId="3" fontId="0" fillId="7" borderId="35" xfId="0" applyNumberFormat="1" applyFill="1" applyBorder="1" applyAlignment="1">
      <alignment horizontal="center"/>
    </xf>
    <xf numFmtId="3" fontId="12" fillId="2" borderId="35" xfId="0" applyNumberFormat="1" applyFont="1" applyFill="1" applyBorder="1" applyAlignment="1">
      <alignment horizontal="center" vertical="center"/>
    </xf>
    <xf numFmtId="3" fontId="12" fillId="7" borderId="36" xfId="0" applyNumberFormat="1" applyFont="1" applyFill="1" applyBorder="1" applyAlignment="1">
      <alignment horizontal="center" vertical="center"/>
    </xf>
    <xf numFmtId="3" fontId="12" fillId="2" borderId="36" xfId="0" applyNumberFormat="1" applyFont="1" applyFill="1" applyBorder="1" applyAlignment="1">
      <alignment horizontal="center" vertical="center"/>
    </xf>
    <xf numFmtId="3" fontId="12" fillId="2" borderId="37" xfId="0" applyNumberFormat="1" applyFont="1" applyFill="1" applyBorder="1" applyAlignment="1">
      <alignment horizontal="center" vertical="center"/>
    </xf>
    <xf numFmtId="3" fontId="4" fillId="2" borderId="18" xfId="0" applyNumberFormat="1" applyFont="1" applyFill="1" applyBorder="1" applyAlignment="1">
      <alignment horizontal="center" vertical="center"/>
    </xf>
    <xf numFmtId="3" fontId="4" fillId="2" borderId="14" xfId="0" applyNumberFormat="1" applyFont="1" applyFill="1" applyBorder="1" applyAlignment="1">
      <alignment horizontal="center" vertical="center"/>
    </xf>
    <xf numFmtId="0" fontId="13" fillId="0" borderId="30" xfId="0" applyFont="1" applyBorder="1" applyAlignment="1">
      <alignment vertical="center"/>
    </xf>
    <xf numFmtId="3" fontId="0" fillId="7" borderId="10" xfId="0" applyNumberFormat="1" applyFill="1" applyBorder="1" applyAlignment="1">
      <alignment horizontal="center"/>
    </xf>
    <xf numFmtId="3" fontId="0" fillId="7" borderId="8" xfId="0" applyNumberFormat="1" applyFill="1" applyBorder="1" applyAlignment="1">
      <alignment horizontal="center"/>
    </xf>
    <xf numFmtId="0" fontId="3" fillId="6" borderId="1" xfId="0" applyFont="1" applyFill="1" applyBorder="1" applyAlignment="1"/>
    <xf numFmtId="0" fontId="13" fillId="0" borderId="0" xfId="0" applyFont="1" applyBorder="1" applyAlignment="1">
      <alignment vertical="center"/>
    </xf>
    <xf numFmtId="0" fontId="0" fillId="0" borderId="39" xfId="0" applyFill="1" applyBorder="1" applyAlignment="1">
      <alignment horizontal="center"/>
    </xf>
    <xf numFmtId="0" fontId="0" fillId="0" borderId="39" xfId="0" applyFont="1" applyFill="1" applyBorder="1" applyAlignment="1"/>
    <xf numFmtId="0" fontId="0" fillId="6" borderId="4" xfId="0" applyFill="1" applyBorder="1" applyAlignment="1"/>
    <xf numFmtId="0" fontId="0" fillId="6" borderId="5" xfId="0" applyFill="1" applyBorder="1" applyAlignment="1"/>
    <xf numFmtId="3" fontId="0" fillId="2" borderId="40" xfId="0" applyNumberFormat="1" applyFill="1" applyBorder="1" applyAlignment="1">
      <alignment horizontal="center"/>
    </xf>
    <xf numFmtId="3" fontId="3" fillId="0" borderId="7" xfId="0" applyNumberFormat="1" applyFont="1" applyFill="1" applyBorder="1" applyAlignment="1">
      <alignment horizontal="center"/>
    </xf>
    <xf numFmtId="3" fontId="0" fillId="2" borderId="22" xfId="0" applyNumberFormat="1" applyFill="1" applyBorder="1" applyAlignment="1">
      <alignment horizontal="center"/>
    </xf>
    <xf numFmtId="3" fontId="3" fillId="0" borderId="19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left" vertical="center"/>
    </xf>
    <xf numFmtId="0" fontId="4" fillId="6" borderId="1" xfId="0" applyFont="1" applyFill="1" applyBorder="1" applyAlignment="1">
      <alignment horizontal="left" vertical="center"/>
    </xf>
    <xf numFmtId="0" fontId="3" fillId="0" borderId="41" xfId="0" applyFont="1" applyFill="1" applyBorder="1" applyAlignment="1"/>
    <xf numFmtId="0" fontId="3" fillId="0" borderId="42" xfId="0" applyFont="1" applyFill="1" applyBorder="1" applyAlignment="1"/>
    <xf numFmtId="0" fontId="13" fillId="0" borderId="43" xfId="0" applyFont="1" applyBorder="1" applyAlignment="1">
      <alignment vertical="center"/>
    </xf>
    <xf numFmtId="0" fontId="13" fillId="0" borderId="44" xfId="0" applyFont="1" applyBorder="1" applyAlignment="1">
      <alignment vertical="center"/>
    </xf>
    <xf numFmtId="0" fontId="0" fillId="0" borderId="44" xfId="0" applyFont="1" applyFill="1" applyBorder="1" applyAlignment="1"/>
    <xf numFmtId="0" fontId="0" fillId="0" borderId="42" xfId="0" applyFont="1" applyFill="1" applyBorder="1" applyAlignment="1"/>
    <xf numFmtId="0" fontId="0" fillId="0" borderId="45" xfId="0" applyFill="1" applyBorder="1" applyAlignment="1"/>
    <xf numFmtId="0" fontId="0" fillId="0" borderId="46" xfId="0" applyFill="1" applyBorder="1" applyAlignment="1">
      <alignment horizontal="center"/>
    </xf>
    <xf numFmtId="0" fontId="0" fillId="0" borderId="47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48" xfId="0" applyFill="1" applyBorder="1" applyAlignment="1">
      <alignment horizontal="center"/>
    </xf>
    <xf numFmtId="0" fontId="0" fillId="0" borderId="49" xfId="0" applyFill="1" applyBorder="1" applyAlignment="1">
      <alignment horizontal="center"/>
    </xf>
    <xf numFmtId="0" fontId="0" fillId="6" borderId="50" xfId="0" applyFill="1" applyBorder="1" applyAlignment="1"/>
    <xf numFmtId="0" fontId="3" fillId="2" borderId="12" xfId="0" applyFont="1" applyFill="1" applyBorder="1" applyAlignment="1"/>
    <xf numFmtId="0" fontId="3" fillId="2" borderId="25" xfId="0" applyFont="1" applyFill="1" applyBorder="1" applyAlignment="1"/>
    <xf numFmtId="0" fontId="4" fillId="2" borderId="12" xfId="0" applyFont="1" applyFill="1" applyBorder="1" applyAlignment="1">
      <alignment vertical="center"/>
    </xf>
    <xf numFmtId="0" fontId="11" fillId="2" borderId="0" xfId="0" applyFont="1" applyFill="1" applyAlignment="1">
      <alignment horizontal="center"/>
    </xf>
    <xf numFmtId="0" fontId="3" fillId="2" borderId="11" xfId="0" applyFont="1" applyFill="1" applyBorder="1" applyAlignment="1">
      <alignment vertical="center"/>
    </xf>
    <xf numFmtId="0" fontId="3" fillId="2" borderId="12" xfId="0" applyFont="1" applyFill="1" applyBorder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/>
    </xf>
    <xf numFmtId="0" fontId="7" fillId="3" borderId="3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</cellXfs>
  <cellStyles count="3">
    <cellStyle name="Moneda 2" xfId="2"/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FFDDDD"/>
      <color rgb="FF500000"/>
      <color rgb="FF74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59531</xdr:colOff>
      <xdr:row>0</xdr:row>
      <xdr:rowOff>0</xdr:rowOff>
    </xdr:from>
    <xdr:to>
      <xdr:col>0</xdr:col>
      <xdr:colOff>845343</xdr:colOff>
      <xdr:row>4</xdr:row>
      <xdr:rowOff>23811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531" y="0"/>
          <a:ext cx="785812" cy="78581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5"/>
  <sheetViews>
    <sheetView tabSelected="1" zoomScale="80" zoomScaleNormal="80" workbookViewId="0">
      <pane xSplit="5" topLeftCell="F1" activePane="topRight" state="frozen"/>
      <selection pane="topRight" activeCell="F46" sqref="F46:F50"/>
    </sheetView>
  </sheetViews>
  <sheetFormatPr baseColWidth="10" defaultRowHeight="15" x14ac:dyDescent="0.25"/>
  <cols>
    <col min="1" max="1" width="13" style="1" customWidth="1"/>
    <col min="2" max="2" width="30.140625" style="1" customWidth="1"/>
    <col min="3" max="3" width="76.5703125" style="1" customWidth="1"/>
    <col min="4" max="4" width="9.5703125" style="1" customWidth="1"/>
    <col min="5" max="5" width="24.7109375" style="1" customWidth="1"/>
    <col min="6" max="7" width="14.7109375" style="1" customWidth="1"/>
    <col min="8" max="8" width="15.7109375" style="1" customWidth="1"/>
    <col min="9" max="10" width="14.7109375" style="1" customWidth="1"/>
    <col min="11" max="11" width="16" style="1" customWidth="1"/>
    <col min="12" max="12" width="15.140625" style="1" customWidth="1"/>
    <col min="13" max="16384" width="11.42578125" style="1"/>
  </cols>
  <sheetData>
    <row r="1" spans="1:11" s="2" customFormat="1" x14ac:dyDescent="0.25"/>
    <row r="2" spans="1:11" ht="15" customHeight="1" x14ac:dyDescent="0.25">
      <c r="A2" s="2"/>
      <c r="B2" s="6" t="s">
        <v>6</v>
      </c>
      <c r="C2" s="6"/>
      <c r="D2" s="6"/>
      <c r="E2" s="3"/>
      <c r="F2" s="3"/>
      <c r="G2" s="3"/>
      <c r="H2" s="3"/>
      <c r="I2" s="8"/>
      <c r="J2" s="3"/>
      <c r="K2" s="2"/>
    </row>
    <row r="3" spans="1:11" ht="15" customHeight="1" x14ac:dyDescent="0.25">
      <c r="A3" s="2"/>
      <c r="B3" s="6" t="s">
        <v>7</v>
      </c>
      <c r="C3" s="6"/>
      <c r="D3" s="6"/>
      <c r="E3" s="4"/>
      <c r="F3" s="4"/>
      <c r="G3" s="4"/>
      <c r="H3" s="4"/>
      <c r="I3" s="4"/>
      <c r="J3" s="8"/>
      <c r="K3" s="2"/>
    </row>
    <row r="4" spans="1:11" ht="1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2"/>
    </row>
    <row r="5" spans="1:11" ht="15" customHeight="1" x14ac:dyDescent="0.25">
      <c r="A5" s="131" t="s">
        <v>8</v>
      </c>
      <c r="B5" s="131"/>
      <c r="C5" s="131"/>
      <c r="D5" s="131"/>
      <c r="E5" s="131"/>
      <c r="F5" s="131"/>
      <c r="G5" s="131"/>
      <c r="H5" s="131"/>
      <c r="I5" s="131"/>
      <c r="J5" s="131"/>
      <c r="K5" s="131"/>
    </row>
    <row r="6" spans="1:11" ht="23.25" customHeight="1" x14ac:dyDescent="0.3">
      <c r="A6" s="132" t="s">
        <v>15</v>
      </c>
      <c r="B6" s="132"/>
      <c r="C6" s="132"/>
      <c r="D6" s="132"/>
      <c r="E6" s="132"/>
      <c r="F6" s="132"/>
      <c r="G6" s="132"/>
      <c r="H6" s="132"/>
      <c r="I6" s="132"/>
      <c r="J6" s="132"/>
      <c r="K6" s="132"/>
    </row>
    <row r="7" spans="1:11" ht="15" customHeight="1" x14ac:dyDescent="0.3">
      <c r="A7" s="128"/>
      <c r="B7" s="128"/>
      <c r="C7" s="128"/>
      <c r="D7" s="128"/>
      <c r="E7" s="128"/>
      <c r="F7" s="128"/>
      <c r="G7" s="128"/>
      <c r="H7" s="128"/>
      <c r="I7" s="128"/>
      <c r="J7" s="128"/>
      <c r="K7" s="12" t="s">
        <v>23</v>
      </c>
    </row>
    <row r="8" spans="1:11" ht="15" customHeight="1" x14ac:dyDescent="0.3">
      <c r="A8" s="13"/>
      <c r="B8" s="128"/>
      <c r="C8" s="128"/>
      <c r="D8" s="128"/>
      <c r="E8" s="128"/>
      <c r="F8" s="128"/>
      <c r="G8" s="128"/>
      <c r="H8" s="128"/>
      <c r="I8" s="128"/>
      <c r="J8" s="128"/>
      <c r="K8" s="12"/>
    </row>
    <row r="9" spans="1:11" ht="1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ht="24" customHeight="1" x14ac:dyDescent="0.25">
      <c r="A10" s="133" t="s">
        <v>99</v>
      </c>
      <c r="B10" s="134"/>
      <c r="C10" s="134"/>
      <c r="D10" s="134"/>
      <c r="E10" s="134"/>
      <c r="F10" s="134"/>
      <c r="G10" s="134"/>
      <c r="H10" s="134"/>
      <c r="I10" s="134"/>
      <c r="J10" s="134"/>
      <c r="K10" s="134"/>
    </row>
    <row r="11" spans="1:11" ht="15" customHeight="1" thickBo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2"/>
    </row>
    <row r="12" spans="1:11" ht="17.25" customHeight="1" thickBot="1" x14ac:dyDescent="0.3">
      <c r="A12" s="7"/>
      <c r="B12" s="7"/>
      <c r="C12" s="7"/>
      <c r="D12" s="7"/>
      <c r="E12" s="7"/>
      <c r="F12" s="135" t="s">
        <v>10</v>
      </c>
      <c r="G12" s="136"/>
      <c r="H12" s="136"/>
      <c r="I12" s="136"/>
      <c r="J12" s="137"/>
      <c r="K12" s="2"/>
    </row>
    <row r="13" spans="1:11" ht="22.5" customHeight="1" thickBot="1" x14ac:dyDescent="0.3">
      <c r="A13" s="9" t="s">
        <v>14</v>
      </c>
      <c r="B13" s="10" t="s">
        <v>9</v>
      </c>
      <c r="C13" s="10"/>
      <c r="D13" s="10" t="s">
        <v>0</v>
      </c>
      <c r="E13" s="52" t="s">
        <v>55</v>
      </c>
      <c r="F13" s="10" t="s">
        <v>13</v>
      </c>
      <c r="G13" s="10" t="s">
        <v>1</v>
      </c>
      <c r="H13" s="10" t="s">
        <v>2</v>
      </c>
      <c r="I13" s="10" t="s">
        <v>3</v>
      </c>
      <c r="J13" s="10" t="s">
        <v>4</v>
      </c>
      <c r="K13" s="11" t="s">
        <v>5</v>
      </c>
    </row>
    <row r="14" spans="1:11" ht="18.75" customHeight="1" thickBot="1" x14ac:dyDescent="0.3">
      <c r="A14" s="111" t="s">
        <v>80</v>
      </c>
      <c r="B14" s="38"/>
      <c r="C14" s="38"/>
      <c r="D14" s="38"/>
      <c r="E14" s="38"/>
      <c r="F14" s="38"/>
      <c r="G14" s="38"/>
      <c r="H14" s="38"/>
      <c r="I14" s="38"/>
      <c r="J14" s="38"/>
      <c r="K14" s="39"/>
    </row>
    <row r="15" spans="1:11" ht="14.25" customHeight="1" x14ac:dyDescent="0.25">
      <c r="A15" s="14">
        <v>1</v>
      </c>
      <c r="B15" s="129" t="s">
        <v>57</v>
      </c>
      <c r="C15" s="46" t="s">
        <v>65</v>
      </c>
      <c r="D15" s="50" t="s">
        <v>11</v>
      </c>
      <c r="E15" s="51" t="s">
        <v>73</v>
      </c>
      <c r="F15" s="76">
        <v>1960</v>
      </c>
      <c r="G15" s="77">
        <v>5600</v>
      </c>
      <c r="H15" s="77">
        <v>1100</v>
      </c>
      <c r="I15" s="77">
        <v>4100</v>
      </c>
      <c r="J15" s="91">
        <v>1100</v>
      </c>
      <c r="K15" s="95">
        <f>SUM(F15:J15)</f>
        <v>13860</v>
      </c>
    </row>
    <row r="16" spans="1:11" ht="14.25" customHeight="1" x14ac:dyDescent="0.25">
      <c r="A16" s="15">
        <v>2</v>
      </c>
      <c r="B16" s="130" t="s">
        <v>58</v>
      </c>
      <c r="C16" s="47" t="s">
        <v>66</v>
      </c>
      <c r="D16" s="17" t="s">
        <v>11</v>
      </c>
      <c r="E16" s="29" t="s">
        <v>74</v>
      </c>
      <c r="F16" s="82"/>
      <c r="G16" s="79">
        <v>1400</v>
      </c>
      <c r="H16" s="79">
        <v>350</v>
      </c>
      <c r="I16" s="79">
        <v>4200</v>
      </c>
      <c r="J16" s="92"/>
      <c r="K16" s="96">
        <f>SUM(F16:J16)</f>
        <v>5950</v>
      </c>
    </row>
    <row r="17" spans="1:11" ht="14.25" customHeight="1" x14ac:dyDescent="0.25">
      <c r="A17" s="15">
        <v>3</v>
      </c>
      <c r="B17" s="130" t="s">
        <v>59</v>
      </c>
      <c r="C17" s="47" t="s">
        <v>67</v>
      </c>
      <c r="D17" s="17" t="s">
        <v>11</v>
      </c>
      <c r="E17" s="29" t="s">
        <v>75</v>
      </c>
      <c r="F17" s="78">
        <v>1400</v>
      </c>
      <c r="G17" s="80"/>
      <c r="H17" s="79">
        <v>2100</v>
      </c>
      <c r="I17" s="79">
        <v>7500</v>
      </c>
      <c r="J17" s="92"/>
      <c r="K17" s="96">
        <f t="shared" ref="K17:K22" si="0">SUM(F17:J17)</f>
        <v>11000</v>
      </c>
    </row>
    <row r="18" spans="1:11" ht="14.25" customHeight="1" x14ac:dyDescent="0.25">
      <c r="A18" s="15">
        <f t="shared" ref="A18:A21" si="1">A17+1</f>
        <v>4</v>
      </c>
      <c r="B18" s="130" t="s">
        <v>60</v>
      </c>
      <c r="C18" s="47" t="s">
        <v>68</v>
      </c>
      <c r="D18" s="17" t="s">
        <v>11</v>
      </c>
      <c r="E18" s="29" t="s">
        <v>76</v>
      </c>
      <c r="F18" s="82"/>
      <c r="G18" s="79">
        <v>1050</v>
      </c>
      <c r="H18" s="80"/>
      <c r="I18" s="80"/>
      <c r="J18" s="93">
        <v>350</v>
      </c>
      <c r="K18" s="96">
        <f t="shared" si="0"/>
        <v>1400</v>
      </c>
    </row>
    <row r="19" spans="1:11" ht="14.25" customHeight="1" x14ac:dyDescent="0.25">
      <c r="A19" s="15">
        <f t="shared" si="1"/>
        <v>5</v>
      </c>
      <c r="B19" s="130" t="s">
        <v>61</v>
      </c>
      <c r="C19" s="47" t="s">
        <v>69</v>
      </c>
      <c r="D19" s="17" t="s">
        <v>11</v>
      </c>
      <c r="E19" s="29" t="s">
        <v>77</v>
      </c>
      <c r="F19" s="82"/>
      <c r="G19" s="79">
        <v>4200</v>
      </c>
      <c r="H19" s="79">
        <v>420</v>
      </c>
      <c r="I19" s="79">
        <v>2800</v>
      </c>
      <c r="J19" s="92"/>
      <c r="K19" s="96">
        <f t="shared" si="0"/>
        <v>7420</v>
      </c>
    </row>
    <row r="20" spans="1:11" ht="14.25" customHeight="1" x14ac:dyDescent="0.25">
      <c r="A20" s="15">
        <f t="shared" si="1"/>
        <v>6</v>
      </c>
      <c r="B20" s="127" t="s">
        <v>62</v>
      </c>
      <c r="C20" s="48" t="s">
        <v>70</v>
      </c>
      <c r="D20" s="17" t="s">
        <v>11</v>
      </c>
      <c r="E20" s="29" t="s">
        <v>78</v>
      </c>
      <c r="F20" s="78">
        <v>10000</v>
      </c>
      <c r="G20" s="79">
        <v>42000</v>
      </c>
      <c r="H20" s="79">
        <v>15000</v>
      </c>
      <c r="I20" s="79">
        <v>42000</v>
      </c>
      <c r="J20" s="93">
        <v>9000</v>
      </c>
      <c r="K20" s="96">
        <f t="shared" si="0"/>
        <v>118000</v>
      </c>
    </row>
    <row r="21" spans="1:11" ht="14.25" customHeight="1" x14ac:dyDescent="0.25">
      <c r="A21" s="15">
        <f t="shared" si="1"/>
        <v>7</v>
      </c>
      <c r="B21" s="130" t="s">
        <v>63</v>
      </c>
      <c r="C21" s="47" t="s">
        <v>71</v>
      </c>
      <c r="D21" s="17" t="s">
        <v>12</v>
      </c>
      <c r="E21" s="29" t="s">
        <v>79</v>
      </c>
      <c r="F21" s="78">
        <v>5000</v>
      </c>
      <c r="G21" s="79">
        <v>8400</v>
      </c>
      <c r="H21" s="79">
        <v>2520</v>
      </c>
      <c r="I21" s="79">
        <v>11000</v>
      </c>
      <c r="J21" s="93">
        <v>2000</v>
      </c>
      <c r="K21" s="96">
        <f t="shared" si="0"/>
        <v>28920</v>
      </c>
    </row>
    <row r="22" spans="1:11" ht="14.25" customHeight="1" thickBot="1" x14ac:dyDescent="0.3">
      <c r="A22" s="16">
        <v>8</v>
      </c>
      <c r="B22" s="40" t="s">
        <v>64</v>
      </c>
      <c r="C22" s="49" t="s">
        <v>72</v>
      </c>
      <c r="D22" s="19" t="s">
        <v>11</v>
      </c>
      <c r="E22" s="31" t="s">
        <v>84</v>
      </c>
      <c r="F22" s="83"/>
      <c r="G22" s="81">
        <v>8400</v>
      </c>
      <c r="H22" s="81">
        <v>2800</v>
      </c>
      <c r="I22" s="81">
        <v>3010</v>
      </c>
      <c r="J22" s="94">
        <v>1050</v>
      </c>
      <c r="K22" s="96">
        <f t="shared" si="0"/>
        <v>15260</v>
      </c>
    </row>
    <row r="23" spans="1:11" ht="18.75" customHeight="1" thickBot="1" x14ac:dyDescent="0.3">
      <c r="A23" s="111" t="s">
        <v>81</v>
      </c>
      <c r="B23" s="38"/>
      <c r="C23" s="38"/>
      <c r="D23" s="38"/>
      <c r="E23" s="38"/>
      <c r="F23" s="38"/>
      <c r="G23" s="38"/>
      <c r="H23" s="38"/>
      <c r="I23" s="38"/>
      <c r="J23" s="38"/>
      <c r="K23" s="39"/>
    </row>
    <row r="24" spans="1:11" x14ac:dyDescent="0.25">
      <c r="A24" s="41">
        <v>1</v>
      </c>
      <c r="B24" s="42" t="s">
        <v>24</v>
      </c>
      <c r="C24" s="43" t="s">
        <v>25</v>
      </c>
      <c r="D24" s="44" t="s">
        <v>11</v>
      </c>
      <c r="E24" s="45" t="s">
        <v>20</v>
      </c>
      <c r="F24" s="72"/>
      <c r="G24" s="53">
        <v>3150</v>
      </c>
      <c r="H24" s="72"/>
      <c r="I24" s="53">
        <v>1092</v>
      </c>
      <c r="J24" s="72"/>
      <c r="K24" s="62">
        <f>SUM(F24:J24)</f>
        <v>4242</v>
      </c>
    </row>
    <row r="25" spans="1:11" x14ac:dyDescent="0.25">
      <c r="A25" s="15">
        <f>A24+1</f>
        <v>2</v>
      </c>
      <c r="B25" s="23" t="s">
        <v>26</v>
      </c>
      <c r="C25" s="32" t="s">
        <v>27</v>
      </c>
      <c r="D25" s="17" t="s">
        <v>12</v>
      </c>
      <c r="E25" s="29" t="s">
        <v>17</v>
      </c>
      <c r="F25" s="73"/>
      <c r="G25" s="73"/>
      <c r="H25" s="73"/>
      <c r="I25" s="54">
        <v>840</v>
      </c>
      <c r="J25" s="73"/>
      <c r="K25" s="63">
        <f t="shared" ref="K25:K41" si="2">SUM(F25:J25)</f>
        <v>840</v>
      </c>
    </row>
    <row r="26" spans="1:11" x14ac:dyDescent="0.25">
      <c r="A26" s="15">
        <v>3</v>
      </c>
      <c r="B26" s="113" t="s">
        <v>28</v>
      </c>
      <c r="C26" s="33" t="s">
        <v>29</v>
      </c>
      <c r="D26" s="18" t="s">
        <v>11</v>
      </c>
      <c r="E26" s="30" t="s">
        <v>19</v>
      </c>
      <c r="F26" s="74"/>
      <c r="G26" s="55">
        <v>2800</v>
      </c>
      <c r="H26" s="74"/>
      <c r="I26" s="55">
        <v>1512</v>
      </c>
      <c r="J26" s="55">
        <v>1400</v>
      </c>
      <c r="K26" s="63">
        <f t="shared" si="2"/>
        <v>5712</v>
      </c>
    </row>
    <row r="27" spans="1:11" x14ac:dyDescent="0.25">
      <c r="A27" s="15">
        <f t="shared" ref="A27:A28" si="3">A26+1</f>
        <v>4</v>
      </c>
      <c r="B27" s="112" t="s">
        <v>30</v>
      </c>
      <c r="C27" s="33" t="s">
        <v>31</v>
      </c>
      <c r="D27" s="18" t="s">
        <v>12</v>
      </c>
      <c r="E27" s="29" t="s">
        <v>18</v>
      </c>
      <c r="F27" s="55">
        <v>175</v>
      </c>
      <c r="G27" s="55">
        <v>700</v>
      </c>
      <c r="H27" s="74"/>
      <c r="I27" s="74"/>
      <c r="J27" s="74"/>
      <c r="K27" s="63">
        <f t="shared" si="2"/>
        <v>875</v>
      </c>
    </row>
    <row r="28" spans="1:11" x14ac:dyDescent="0.25">
      <c r="A28" s="15">
        <f t="shared" si="3"/>
        <v>5</v>
      </c>
      <c r="B28" s="126" t="s">
        <v>30</v>
      </c>
      <c r="C28" s="33" t="s">
        <v>32</v>
      </c>
      <c r="D28" s="18" t="s">
        <v>12</v>
      </c>
      <c r="E28" s="29" t="s">
        <v>18</v>
      </c>
      <c r="F28" s="55">
        <v>175</v>
      </c>
      <c r="G28" s="55">
        <v>700</v>
      </c>
      <c r="H28" s="74"/>
      <c r="I28" s="74"/>
      <c r="J28" s="74"/>
      <c r="K28" s="63">
        <f t="shared" si="2"/>
        <v>875</v>
      </c>
    </row>
    <row r="29" spans="1:11" ht="15.75" thickBot="1" x14ac:dyDescent="0.3">
      <c r="A29" s="16">
        <v>6</v>
      </c>
      <c r="B29" s="126" t="s">
        <v>33</v>
      </c>
      <c r="C29" s="34" t="s">
        <v>34</v>
      </c>
      <c r="D29" s="19" t="s">
        <v>11</v>
      </c>
      <c r="E29" s="31" t="s">
        <v>17</v>
      </c>
      <c r="F29" s="74"/>
      <c r="G29" s="55">
        <v>700</v>
      </c>
      <c r="H29" s="74"/>
      <c r="I29" s="55">
        <v>840</v>
      </c>
      <c r="J29" s="74"/>
      <c r="K29" s="64">
        <f t="shared" si="2"/>
        <v>1540</v>
      </c>
    </row>
    <row r="30" spans="1:11" ht="18" customHeight="1" thickBot="1" x14ac:dyDescent="0.3">
      <c r="A30" s="110" t="s">
        <v>82</v>
      </c>
      <c r="B30" s="36"/>
      <c r="C30" s="36"/>
      <c r="D30" s="36"/>
      <c r="E30" s="36"/>
      <c r="F30" s="36"/>
      <c r="G30" s="36"/>
      <c r="H30" s="36"/>
      <c r="I30" s="36"/>
      <c r="J30" s="36"/>
      <c r="K30" s="37"/>
    </row>
    <row r="31" spans="1:11" x14ac:dyDescent="0.25">
      <c r="A31" s="14">
        <v>1</v>
      </c>
      <c r="B31" s="21" t="s">
        <v>35</v>
      </c>
      <c r="C31" s="35" t="s">
        <v>56</v>
      </c>
      <c r="D31" s="25" t="s">
        <v>16</v>
      </c>
      <c r="E31" s="14" t="s">
        <v>20</v>
      </c>
      <c r="F31" s="84"/>
      <c r="G31" s="98"/>
      <c r="H31" s="56">
        <v>42</v>
      </c>
      <c r="I31" s="98"/>
      <c r="J31" s="90"/>
      <c r="K31" s="62">
        <f>SUM(F31:J31)</f>
        <v>42</v>
      </c>
    </row>
    <row r="32" spans="1:11" x14ac:dyDescent="0.25">
      <c r="A32" s="15">
        <f t="shared" ref="A32:A41" si="4">A31+1</f>
        <v>2</v>
      </c>
      <c r="B32" s="22" t="s">
        <v>35</v>
      </c>
      <c r="C32" s="32" t="s">
        <v>97</v>
      </c>
      <c r="D32" s="26" t="s">
        <v>16</v>
      </c>
      <c r="E32" s="15" t="s">
        <v>20</v>
      </c>
      <c r="F32" s="85"/>
      <c r="G32" s="58">
        <v>35</v>
      </c>
      <c r="H32" s="58">
        <v>21</v>
      </c>
      <c r="I32" s="58">
        <v>7</v>
      </c>
      <c r="J32" s="68">
        <v>3.5</v>
      </c>
      <c r="K32" s="63">
        <f>SUM(F32:J32)</f>
        <v>66.5</v>
      </c>
    </row>
    <row r="33" spans="1:11" x14ac:dyDescent="0.25">
      <c r="A33" s="15">
        <f t="shared" si="4"/>
        <v>3</v>
      </c>
      <c r="B33" s="22" t="s">
        <v>36</v>
      </c>
      <c r="C33" s="32" t="s">
        <v>85</v>
      </c>
      <c r="D33" s="26" t="s">
        <v>11</v>
      </c>
      <c r="E33" s="15" t="s">
        <v>20</v>
      </c>
      <c r="F33" s="85"/>
      <c r="G33" s="75"/>
      <c r="H33" s="75"/>
      <c r="I33" s="58">
        <v>350</v>
      </c>
      <c r="J33" s="89"/>
      <c r="K33" s="63">
        <f t="shared" si="2"/>
        <v>350</v>
      </c>
    </row>
    <row r="34" spans="1:11" x14ac:dyDescent="0.25">
      <c r="A34" s="15">
        <f t="shared" si="4"/>
        <v>4</v>
      </c>
      <c r="B34" s="125" t="s">
        <v>37</v>
      </c>
      <c r="C34" s="32" t="s">
        <v>47</v>
      </c>
      <c r="D34" s="26" t="s">
        <v>11</v>
      </c>
      <c r="E34" s="15" t="s">
        <v>20</v>
      </c>
      <c r="F34" s="57">
        <v>21000</v>
      </c>
      <c r="G34" s="58">
        <v>63000</v>
      </c>
      <c r="H34" s="58">
        <v>5600</v>
      </c>
      <c r="I34" s="58">
        <v>21000</v>
      </c>
      <c r="J34" s="68">
        <v>4200</v>
      </c>
      <c r="K34" s="63">
        <f>SUM(F34:J34)</f>
        <v>114800</v>
      </c>
    </row>
    <row r="35" spans="1:11" x14ac:dyDescent="0.25">
      <c r="A35" s="15">
        <f t="shared" si="4"/>
        <v>5</v>
      </c>
      <c r="B35" s="125" t="s">
        <v>38</v>
      </c>
      <c r="C35" s="32" t="s">
        <v>48</v>
      </c>
      <c r="D35" s="26" t="s">
        <v>11</v>
      </c>
      <c r="E35" s="15" t="s">
        <v>20</v>
      </c>
      <c r="F35" s="85"/>
      <c r="G35" s="58">
        <v>56000</v>
      </c>
      <c r="H35" s="58">
        <v>700</v>
      </c>
      <c r="I35" s="58">
        <v>1400</v>
      </c>
      <c r="J35" s="89"/>
      <c r="K35" s="63">
        <f t="shared" si="2"/>
        <v>58100</v>
      </c>
    </row>
    <row r="36" spans="1:11" x14ac:dyDescent="0.25">
      <c r="A36" s="15">
        <f t="shared" si="4"/>
        <v>6</v>
      </c>
      <c r="B36" s="125" t="s">
        <v>39</v>
      </c>
      <c r="C36" s="32" t="s">
        <v>49</v>
      </c>
      <c r="D36" s="26" t="s">
        <v>11</v>
      </c>
      <c r="E36" s="15" t="s">
        <v>20</v>
      </c>
      <c r="F36" s="57">
        <v>1050</v>
      </c>
      <c r="G36" s="75"/>
      <c r="H36" s="58">
        <v>245</v>
      </c>
      <c r="I36" s="75"/>
      <c r="J36" s="89"/>
      <c r="K36" s="63">
        <f t="shared" si="2"/>
        <v>1295</v>
      </c>
    </row>
    <row r="37" spans="1:11" x14ac:dyDescent="0.25">
      <c r="A37" s="15">
        <f t="shared" si="4"/>
        <v>7</v>
      </c>
      <c r="B37" s="125" t="s">
        <v>40</v>
      </c>
      <c r="C37" s="32" t="s">
        <v>50</v>
      </c>
      <c r="D37" s="26" t="s">
        <v>11</v>
      </c>
      <c r="E37" s="15" t="s">
        <v>20</v>
      </c>
      <c r="F37" s="57">
        <v>175</v>
      </c>
      <c r="G37" s="58">
        <v>350</v>
      </c>
      <c r="H37" s="58">
        <v>70</v>
      </c>
      <c r="I37" s="75"/>
      <c r="J37" s="68">
        <v>210</v>
      </c>
      <c r="K37" s="63">
        <f t="shared" si="2"/>
        <v>805</v>
      </c>
    </row>
    <row r="38" spans="1:11" x14ac:dyDescent="0.25">
      <c r="A38" s="15">
        <f t="shared" si="4"/>
        <v>8</v>
      </c>
      <c r="B38" s="125" t="s">
        <v>41</v>
      </c>
      <c r="C38" s="32" t="s">
        <v>51</v>
      </c>
      <c r="D38" s="26" t="s">
        <v>11</v>
      </c>
      <c r="E38" s="15" t="s">
        <v>20</v>
      </c>
      <c r="F38" s="57">
        <v>140</v>
      </c>
      <c r="G38" s="75"/>
      <c r="H38" s="58">
        <v>700</v>
      </c>
      <c r="I38" s="58">
        <v>140</v>
      </c>
      <c r="J38" s="68">
        <v>700</v>
      </c>
      <c r="K38" s="63">
        <f t="shared" si="2"/>
        <v>1680</v>
      </c>
    </row>
    <row r="39" spans="1:11" x14ac:dyDescent="0.25">
      <c r="A39" s="20">
        <f t="shared" si="4"/>
        <v>9</v>
      </c>
      <c r="B39" s="126" t="s">
        <v>42</v>
      </c>
      <c r="C39" s="33" t="s">
        <v>52</v>
      </c>
      <c r="D39" s="27" t="s">
        <v>11</v>
      </c>
      <c r="E39" s="20" t="s">
        <v>20</v>
      </c>
      <c r="F39" s="86"/>
      <c r="G39" s="99"/>
      <c r="H39" s="59">
        <v>2100</v>
      </c>
      <c r="I39" s="59">
        <v>140</v>
      </c>
      <c r="J39" s="69">
        <v>700</v>
      </c>
      <c r="K39" s="71">
        <f t="shared" si="2"/>
        <v>2940</v>
      </c>
    </row>
    <row r="40" spans="1:11" x14ac:dyDescent="0.25">
      <c r="A40" s="20">
        <f t="shared" si="4"/>
        <v>10</v>
      </c>
      <c r="B40" s="22" t="s">
        <v>43</v>
      </c>
      <c r="C40" s="33" t="s">
        <v>53</v>
      </c>
      <c r="D40" s="27" t="s">
        <v>11</v>
      </c>
      <c r="E40" s="15" t="s">
        <v>20</v>
      </c>
      <c r="F40" s="85"/>
      <c r="G40" s="75"/>
      <c r="H40" s="58">
        <v>70</v>
      </c>
      <c r="I40" s="75"/>
      <c r="J40" s="89"/>
      <c r="K40" s="71">
        <f t="shared" si="2"/>
        <v>70</v>
      </c>
    </row>
    <row r="41" spans="1:11" ht="15.75" thickBot="1" x14ac:dyDescent="0.3">
      <c r="A41" s="20">
        <f t="shared" si="4"/>
        <v>11</v>
      </c>
      <c r="B41" s="24" t="s">
        <v>44</v>
      </c>
      <c r="C41" s="34" t="s">
        <v>86</v>
      </c>
      <c r="D41" s="28" t="s">
        <v>11</v>
      </c>
      <c r="E41" s="16" t="s">
        <v>20</v>
      </c>
      <c r="F41" s="87"/>
      <c r="G41" s="61">
        <v>28000</v>
      </c>
      <c r="H41" s="61">
        <v>2100</v>
      </c>
      <c r="I41" s="61">
        <v>25200</v>
      </c>
      <c r="J41" s="70">
        <v>7000</v>
      </c>
      <c r="K41" s="64">
        <f t="shared" si="2"/>
        <v>62300</v>
      </c>
    </row>
    <row r="42" spans="1:11" ht="18" customHeight="1" thickBot="1" x14ac:dyDescent="0.3">
      <c r="A42" s="110" t="s">
        <v>83</v>
      </c>
      <c r="B42" s="36"/>
      <c r="C42" s="36"/>
      <c r="D42" s="36"/>
      <c r="E42" s="36"/>
      <c r="F42" s="36"/>
      <c r="G42" s="36"/>
      <c r="H42" s="36"/>
      <c r="I42" s="36"/>
      <c r="J42" s="36"/>
      <c r="K42" s="37"/>
    </row>
    <row r="43" spans="1:11" x14ac:dyDescent="0.25">
      <c r="A43" s="15">
        <v>1</v>
      </c>
      <c r="B43" s="101" t="s">
        <v>45</v>
      </c>
      <c r="C43" s="32" t="s">
        <v>95</v>
      </c>
      <c r="D43" s="15" t="s">
        <v>11</v>
      </c>
      <c r="E43" s="15" t="s">
        <v>21</v>
      </c>
      <c r="F43" s="85"/>
      <c r="G43" s="57">
        <v>10500</v>
      </c>
      <c r="H43" s="85"/>
      <c r="I43" s="57">
        <v>1654.8000000000002</v>
      </c>
      <c r="J43" s="88"/>
      <c r="K43" s="66">
        <f t="shared" ref="K43:K44" si="5">SUM(F43:J43)</f>
        <v>12154.8</v>
      </c>
    </row>
    <row r="44" spans="1:11" ht="15.75" thickBot="1" x14ac:dyDescent="0.3">
      <c r="A44" s="16">
        <v>2</v>
      </c>
      <c r="B44" s="97" t="s">
        <v>46</v>
      </c>
      <c r="C44" s="34" t="s">
        <v>54</v>
      </c>
      <c r="D44" s="16" t="s">
        <v>11</v>
      </c>
      <c r="E44" s="16" t="s">
        <v>22</v>
      </c>
      <c r="F44" s="87"/>
      <c r="G44" s="87"/>
      <c r="H44" s="87"/>
      <c r="I44" s="60">
        <v>4900</v>
      </c>
      <c r="J44" s="65">
        <v>1400</v>
      </c>
      <c r="K44" s="67">
        <f t="shared" si="5"/>
        <v>6300</v>
      </c>
    </row>
    <row r="45" spans="1:11" ht="15.75" thickBot="1" x14ac:dyDescent="0.3">
      <c r="A45" s="100" t="s">
        <v>87</v>
      </c>
      <c r="B45" s="104"/>
      <c r="C45" s="104"/>
      <c r="D45" s="104"/>
      <c r="E45" s="124"/>
      <c r="F45" s="104"/>
      <c r="G45" s="104"/>
      <c r="H45" s="104"/>
      <c r="I45" s="104"/>
      <c r="J45" s="104"/>
      <c r="K45" s="105"/>
    </row>
    <row r="46" spans="1:11" x14ac:dyDescent="0.25">
      <c r="A46" s="102">
        <v>1</v>
      </c>
      <c r="B46" s="101" t="s">
        <v>88</v>
      </c>
      <c r="C46" s="103" t="s">
        <v>96</v>
      </c>
      <c r="D46" s="119" t="s">
        <v>11</v>
      </c>
      <c r="E46" s="14" t="s">
        <v>20</v>
      </c>
      <c r="F46" s="106">
        <v>2100</v>
      </c>
      <c r="G46" s="106">
        <v>3500</v>
      </c>
      <c r="H46" s="106">
        <v>700</v>
      </c>
      <c r="I46" s="106">
        <v>3220</v>
      </c>
      <c r="J46" s="106">
        <v>2100</v>
      </c>
      <c r="K46" s="107">
        <f>SUM(F46:J46)</f>
        <v>11620</v>
      </c>
    </row>
    <row r="47" spans="1:11" x14ac:dyDescent="0.25">
      <c r="A47" s="20">
        <v>2</v>
      </c>
      <c r="B47" s="114" t="s">
        <v>89</v>
      </c>
      <c r="C47" s="117" t="s">
        <v>91</v>
      </c>
      <c r="D47" s="120" t="s">
        <v>11</v>
      </c>
      <c r="E47" s="15" t="s">
        <v>20</v>
      </c>
      <c r="F47" s="108">
        <v>175</v>
      </c>
      <c r="G47" s="108">
        <v>840</v>
      </c>
      <c r="H47" s="86"/>
      <c r="I47" s="108">
        <v>560</v>
      </c>
      <c r="J47" s="86"/>
      <c r="K47" s="109">
        <f>SUM(F47:J47)</f>
        <v>1575</v>
      </c>
    </row>
    <row r="48" spans="1:11" x14ac:dyDescent="0.25">
      <c r="A48" s="20">
        <v>3</v>
      </c>
      <c r="B48" s="114" t="s">
        <v>90</v>
      </c>
      <c r="C48" s="33" t="s">
        <v>98</v>
      </c>
      <c r="D48" s="121" t="s">
        <v>11</v>
      </c>
      <c r="E48" s="15" t="s">
        <v>94</v>
      </c>
      <c r="F48" s="108">
        <v>630</v>
      </c>
      <c r="G48" s="108">
        <v>630</v>
      </c>
      <c r="H48" s="108">
        <v>700</v>
      </c>
      <c r="I48" s="108">
        <v>1050</v>
      </c>
      <c r="J48" s="108">
        <v>700</v>
      </c>
      <c r="K48" s="109">
        <f>SUM(F48:J48)</f>
        <v>3710</v>
      </c>
    </row>
    <row r="49" spans="1:11" x14ac:dyDescent="0.25">
      <c r="A49" s="20">
        <v>4</v>
      </c>
      <c r="B49" s="114" t="s">
        <v>90</v>
      </c>
      <c r="C49" s="117" t="s">
        <v>92</v>
      </c>
      <c r="D49" s="122" t="s">
        <v>11</v>
      </c>
      <c r="E49" s="15" t="s">
        <v>94</v>
      </c>
      <c r="F49" s="108">
        <v>315</v>
      </c>
      <c r="G49" s="108">
        <v>490</v>
      </c>
      <c r="H49" s="108">
        <v>700</v>
      </c>
      <c r="I49" s="108">
        <v>1400</v>
      </c>
      <c r="J49" s="108">
        <v>700</v>
      </c>
      <c r="K49" s="109">
        <f>SUM(F49:J49)</f>
        <v>3605</v>
      </c>
    </row>
    <row r="50" spans="1:11" ht="15.75" thickBot="1" x14ac:dyDescent="0.3">
      <c r="A50" s="16">
        <v>5</v>
      </c>
      <c r="B50" s="115" t="s">
        <v>90</v>
      </c>
      <c r="C50" s="116" t="s">
        <v>93</v>
      </c>
      <c r="D50" s="123" t="s">
        <v>11</v>
      </c>
      <c r="E50" s="16" t="s">
        <v>94</v>
      </c>
      <c r="F50" s="60">
        <v>315</v>
      </c>
      <c r="G50" s="60">
        <v>175</v>
      </c>
      <c r="H50" s="60">
        <v>350</v>
      </c>
      <c r="I50" s="60">
        <v>1050</v>
      </c>
      <c r="J50" s="60">
        <v>1400</v>
      </c>
      <c r="K50" s="67">
        <f>SUM(F50:J50)</f>
        <v>3290</v>
      </c>
    </row>
    <row r="55" spans="1:11" x14ac:dyDescent="0.25">
      <c r="C55" s="118"/>
    </row>
  </sheetData>
  <autoFilter ref="A13:J29"/>
  <mergeCells count="4">
    <mergeCell ref="A5:K5"/>
    <mergeCell ref="A6:K6"/>
    <mergeCell ref="A10:K10"/>
    <mergeCell ref="F12:J12"/>
  </mergeCells>
  <pageMargins left="0.7" right="0.33" top="0.75" bottom="0.75" header="0.3" footer="0.3"/>
  <pageSetup scale="50" fitToHeight="0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REQUERIMIENTO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Manuel Monrroy Valdez</dc:creator>
  <cp:lastModifiedBy>Carlos</cp:lastModifiedBy>
  <cp:lastPrinted>2020-01-11T21:18:48Z</cp:lastPrinted>
  <dcterms:created xsi:type="dcterms:W3CDTF">2019-09-23T23:28:11Z</dcterms:created>
  <dcterms:modified xsi:type="dcterms:W3CDTF">2020-06-16T17:52:26Z</dcterms:modified>
</cp:coreProperties>
</file>