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ynn\Desktop\RespaldoLynUlloa 2022-09-30 13;20;45 (Full)\LYNN\ADQUISICIONES\LICITACIONES\2023\OM-CESISPE-139-2023 MEDICAMENTO\"/>
    </mc:Choice>
  </mc:AlternateContent>
  <bookViews>
    <workbookView xWindow="-120" yWindow="-120" windowWidth="24240" windowHeight="13140" tabRatio="330"/>
  </bookViews>
  <sheets>
    <sheet name="MEDICAMENTO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2" i="7" l="1"/>
  <c r="A63" i="7"/>
  <c r="A64" i="7"/>
  <c r="A65" i="7"/>
  <c r="A66" i="7" s="1"/>
  <c r="A67" i="7" s="1"/>
  <c r="A68" i="7" s="1"/>
  <c r="A69" i="7" s="1"/>
  <c r="A70" i="7" s="1"/>
  <c r="A71" i="7" s="1"/>
  <c r="A72" i="7" s="1"/>
  <c r="A73" i="7" s="1"/>
  <c r="A9" i="7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D73" i="7" l="1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D58" i="7"/>
  <c r="D57" i="7"/>
  <c r="D56" i="7"/>
  <c r="D55" i="7"/>
  <c r="D54" i="7"/>
  <c r="D53" i="7"/>
  <c r="D52" i="7"/>
  <c r="D51" i="7"/>
  <c r="D50" i="7"/>
  <c r="D49" i="7"/>
  <c r="D48" i="7"/>
  <c r="D47" i="7"/>
  <c r="D46" i="7"/>
  <c r="D45" i="7"/>
  <c r="D44" i="7"/>
  <c r="D43" i="7"/>
  <c r="D42" i="7"/>
  <c r="D41" i="7"/>
  <c r="D40" i="7"/>
  <c r="D39" i="7"/>
  <c r="D38" i="7"/>
  <c r="D37" i="7"/>
  <c r="D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</calcChain>
</file>

<file path=xl/sharedStrings.xml><?xml version="1.0" encoding="utf-8"?>
<sst xmlns="http://schemas.openxmlformats.org/spreadsheetml/2006/main" count="146" uniqueCount="142">
  <si>
    <t>ACETONIDO DE FLUOCINOLONA, METRONIDAZOL Y NISTATINA</t>
  </si>
  <si>
    <t>ENVASE CON 10 OVULOS DE .50MG, 1500MG, 100 000U.</t>
  </si>
  <si>
    <t>ADRENALINA/EPINEFRINA</t>
  </si>
  <si>
    <t>SOLUCION INYECTABLE 1MG/1ML ENVASE C/100AMP</t>
  </si>
  <si>
    <t>AMBROXOL</t>
  </si>
  <si>
    <t>COMPRIMIDOS 30MG C/20 COMPRIMIDOS</t>
  </si>
  <si>
    <t>AMLODIPINO</t>
  </si>
  <si>
    <t>TABLETAS 5MG C/10TAB</t>
  </si>
  <si>
    <t>AMOXICILINA</t>
  </si>
  <si>
    <t>CAPSULAS 500MG C/12 CAPSULAS</t>
  </si>
  <si>
    <t>AMPICILINA</t>
  </si>
  <si>
    <t>SOLUCION INYECTABLE 1GR FRASCO C/1AMPULA CON DILUYENTE</t>
  </si>
  <si>
    <t>BETAMETASONA, CLOTRIMAZOL Y GENTAMICINA</t>
  </si>
  <si>
    <t>CREMA ENVASE DE 25MG</t>
  </si>
  <si>
    <t>BEZAFIBRATO</t>
  </si>
  <si>
    <t>TABLETAS 200MG C/30TAB</t>
  </si>
  <si>
    <t>PARACETAMOL/DEXTROMETORFANO/CLORFERINAMINA</t>
  </si>
  <si>
    <t>CAPSULAS ENVASE C/10 CAPSULAS O TAB</t>
  </si>
  <si>
    <t>LOPERAMIDA</t>
  </si>
  <si>
    <t>2MG ENVASE CON 12 GRAGEAS O TABLETAS</t>
  </si>
  <si>
    <t>MEBENDAZOL</t>
  </si>
  <si>
    <t>100MG ENVASE C/6TABLETAS</t>
  </si>
  <si>
    <t xml:space="preserve">METAMIZOL SODICO </t>
  </si>
  <si>
    <t>SOLUCION INYECTABLE 1GR/2ML ENVASE CON 3 AMPOLLETAS</t>
  </si>
  <si>
    <t>METFORMINA</t>
  </si>
  <si>
    <t>850MG CON 30 TABLETAS</t>
  </si>
  <si>
    <t>METRONIDAZOL</t>
  </si>
  <si>
    <t>500MG C/30TABLETAS</t>
  </si>
  <si>
    <t>MICONAZOL</t>
  </si>
  <si>
    <t>CREMA ENVASE CON 20GR</t>
  </si>
  <si>
    <t>OMEOPRAZOL</t>
  </si>
  <si>
    <t>TABLETAS 20MG C/14TAB</t>
  </si>
  <si>
    <t>OXIDO DE ZINC</t>
  </si>
  <si>
    <t>CREMA 100G</t>
  </si>
  <si>
    <t>PARACETAMOL</t>
  </si>
  <si>
    <t>TABLETA 500MG C/10TAB</t>
  </si>
  <si>
    <t>10MG ENVASE CON 10 TABLETAS</t>
  </si>
  <si>
    <t>SOLUCION INYECTABLE 30MG ENVASE CON 3 AMPULAS DE 1ML</t>
  </si>
  <si>
    <t>LEVOFLOXACINO</t>
  </si>
  <si>
    <t>500MG C/7TABLETAS</t>
  </si>
  <si>
    <t>LIDOCAINA 2% CON EPINEFRINA</t>
  </si>
  <si>
    <t>LIDOCAINA 2% SIMPLE</t>
  </si>
  <si>
    <t>SOLUCION INYECTABLE FRASCO DE 2% SIMPLE ENVASE CON 50ML</t>
  </si>
  <si>
    <t>SOLUCION INYECTABLE FRASCO DE 50ML AL 2% CON EPINEFRINA</t>
  </si>
  <si>
    <t>2MG ENVASE C/30TAB</t>
  </si>
  <si>
    <t>CLONAZEPAM</t>
  </si>
  <si>
    <t>CARBAMACEPINA</t>
  </si>
  <si>
    <t>200MG ENVASE C/20TAB</t>
  </si>
  <si>
    <t>DIAZEPAN</t>
  </si>
  <si>
    <t>10MG C/20TABLETAS</t>
  </si>
  <si>
    <t xml:space="preserve">SOLUCION INYECTABLE 10MG ENVASE CON 5AMPOLLETAS DE 2ML </t>
  </si>
  <si>
    <t>FENITOINA</t>
  </si>
  <si>
    <t>100MG ENVASE C/50TABLETAS</t>
  </si>
  <si>
    <t>HALOPERIDOL</t>
  </si>
  <si>
    <t>5MG C/20TABLETAS</t>
  </si>
  <si>
    <t>PAROXETINA</t>
  </si>
  <si>
    <t>20MG ENVASE C/10TABS</t>
  </si>
  <si>
    <t>OLANZAPINA</t>
  </si>
  <si>
    <t>10MG C/14TAB</t>
  </si>
  <si>
    <t>0.4MG/ML CAJA C/10 AMPULAS</t>
  </si>
  <si>
    <t>NALOXONA</t>
  </si>
  <si>
    <t>TABLETAS</t>
  </si>
  <si>
    <t>BULTIHIOSCINA CON METAMIZOL</t>
  </si>
  <si>
    <t xml:space="preserve">SOLUCION INYECTABLE 20MG/ 1ML 3 AMPOLLETAS </t>
  </si>
  <si>
    <t>GRAGEAS 10MG/250MG ENVASE C/20GRA</t>
  </si>
  <si>
    <t>CAPTOPRIL</t>
  </si>
  <si>
    <t>TABLETAS 25MG C/30TAB</t>
  </si>
  <si>
    <t>CEFTRIAXONA</t>
  </si>
  <si>
    <t>SOLUCION INYECTABLE 1GR ENVASE C/POLVO Y UNA AMPOLLETA CON 3.5ML LIDOCAINA 1% DILUVENTE</t>
  </si>
  <si>
    <t>CIPROFLOXACINO</t>
  </si>
  <si>
    <t>TABLETAS 500MG C/12TAB</t>
  </si>
  <si>
    <t>SOLUCION OFTALMICA FRASCO DE 5ML GOTERO</t>
  </si>
  <si>
    <t>CLINDAMICINA</t>
  </si>
  <si>
    <t>SOLUCION INYECTABLE 300MG/2ML ENVASE CON UNA AMPOLLETA</t>
  </si>
  <si>
    <t>DEXAMETASONA</t>
  </si>
  <si>
    <t>SOLUCION INYECTABLE 8MG/2ML ENVASE CON 3 APOLLETAS</t>
  </si>
  <si>
    <t>DICLOFENACO</t>
  </si>
  <si>
    <t>GRAGEAS 100MG C/20TAB</t>
  </si>
  <si>
    <t>DICLOFENACO SODICO</t>
  </si>
  <si>
    <t>SOLUCION INYECTABLE 75MG ENVASE CON 2 AMPOLLETAS</t>
  </si>
  <si>
    <t>DIFENIDOL</t>
  </si>
  <si>
    <t xml:space="preserve">25MG CON 30 TABLETAS </t>
  </si>
  <si>
    <t xml:space="preserve">DIFENIDOL </t>
  </si>
  <si>
    <t>SOLUCION INYECTABLE 40MG/2ML CON DOS AMPOLLETAS</t>
  </si>
  <si>
    <t>DOXICILINA</t>
  </si>
  <si>
    <t>100MG ENVASE CON 10 CAPSULAS O TABLETAS</t>
  </si>
  <si>
    <t>ELECTROLITOS</t>
  </si>
  <si>
    <t>25.MG SOBRE/PIEZA</t>
  </si>
  <si>
    <t>GLIBENCLAMIDA</t>
  </si>
  <si>
    <t>5MG ENVASE C/50TAB</t>
  </si>
  <si>
    <t xml:space="preserve">HIDROCORTISONA </t>
  </si>
  <si>
    <t xml:space="preserve">SOLUCION INYECTABLE 500MG/4ML ENVASE CON UN FRASCO AMPULA Y UNA AMPOLLETA </t>
  </si>
  <si>
    <t>IBUPROFENO</t>
  </si>
  <si>
    <t>GRAGEAS 800MG ENVASE C/50 GRAGEAS</t>
  </si>
  <si>
    <t xml:space="preserve">INSULINA NPH ACCION INTERMEDIA </t>
  </si>
  <si>
    <t xml:space="preserve">SOLUCION INYECTABLE 100UI/ML ENVASE CON 1FRASCO AMPULA CON 10ML </t>
  </si>
  <si>
    <t>KETEROLACO</t>
  </si>
  <si>
    <t>KETOCONAZOL</t>
  </si>
  <si>
    <t xml:space="preserve">TABLETAS 200MG ENVASE C/10 TABLETAS </t>
  </si>
  <si>
    <t>PERDNISONA</t>
  </si>
  <si>
    <t>TABLETAS 5MG CON 20TAB</t>
  </si>
  <si>
    <t>PROPANOLOL</t>
  </si>
  <si>
    <t>TABLETAS 40MG ENVASE C/30TABLETAS</t>
  </si>
  <si>
    <t>SALBUTAMOL</t>
  </si>
  <si>
    <t xml:space="preserve">AEROSOL 20MG ENVASE INHALADOR CON 200 DOSIS </t>
  </si>
  <si>
    <t>SALBUTAMOL/BROMURO DE IPRATROPIO</t>
  </si>
  <si>
    <t>SOLUCION AEROSOL PARA NEBULIZAR CAJA C/10AMPOLLETAS CON 2.5ML</t>
  </si>
  <si>
    <t>TRAMADOL 100MG</t>
  </si>
  <si>
    <t>TRIMETROPIN/SULFAMETOXAZOL</t>
  </si>
  <si>
    <t>80MG/400MG ENVASE CON 20TAB O COMPRIMIDOS</t>
  </si>
  <si>
    <t>DESCRIPCIÓN</t>
  </si>
  <si>
    <t xml:space="preserve">PRESENTACIÓN </t>
  </si>
  <si>
    <t>CANTIDAD</t>
  </si>
  <si>
    <t>CERESO MEXICALI</t>
  </si>
  <si>
    <t>CERESO HONGO I</t>
  </si>
  <si>
    <t>CERESO HONGO II</t>
  </si>
  <si>
    <t>CERESO TIJUANA</t>
  </si>
  <si>
    <t>CERESO ENSENADA</t>
  </si>
  <si>
    <t>CIA MEXICALI</t>
  </si>
  <si>
    <t>CIA TIJUANA</t>
  </si>
  <si>
    <t>CIA ENSENADA</t>
  </si>
  <si>
    <t>Acido valproico</t>
  </si>
  <si>
    <t>250 mg, en envase con 60 capsulas</t>
  </si>
  <si>
    <t>Alprazolam</t>
  </si>
  <si>
    <t>0.25 mg, en envase de 30 tabletas</t>
  </si>
  <si>
    <t>Fluoxetina</t>
  </si>
  <si>
    <t>20 mg, en envase con 14  tabletas</t>
  </si>
  <si>
    <t>Imipramina</t>
  </si>
  <si>
    <t>25mg en envase con 20 tabletas.</t>
  </si>
  <si>
    <t>Perfenazina</t>
  </si>
  <si>
    <t>10 mg, en envase con 20 tabletas</t>
  </si>
  <si>
    <t xml:space="preserve">Risperidona </t>
  </si>
  <si>
    <t>2 mg, en envase con 20 tabletas</t>
  </si>
  <si>
    <t>Sertralina</t>
  </si>
  <si>
    <t>Envase de 28 tabletas de 25 mg</t>
  </si>
  <si>
    <t>Valproato de magnesio</t>
  </si>
  <si>
    <t>200 mg, en envase con 40 comprimidos</t>
  </si>
  <si>
    <t>VANTAL</t>
  </si>
  <si>
    <t>Benzinamina sol bucofaringea frasco de 360 ml</t>
  </si>
  <si>
    <t>HOJA</t>
  </si>
  <si>
    <t>PARTIDA</t>
  </si>
  <si>
    <t>PROGRAMA DE ENTREGAS OM CESISPE 139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</si>
</sst>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 tint="0.34998626667073579"/>
      <name val="Arial"/>
      <family val="2"/>
    </font>
    <font>
      <b/>
      <sz val="10"/>
      <color theme="0"/>
      <name val="Arial"/>
      <family val="2"/>
    </font>
    <font>
      <sz val="10"/>
      <color theme="3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7093A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/>
    <xf numFmtId="0" fontId="3" fillId="3" borderId="0" xfId="0" applyFont="1" applyFill="1"/>
    <xf numFmtId="0" fontId="3" fillId="0" borderId="0" xfId="0" applyFont="1" applyAlignment="1">
      <alignment wrapText="1"/>
    </xf>
    <xf numFmtId="0" fontId="3" fillId="3" borderId="0" xfId="0" applyFont="1" applyFill="1" applyAlignment="1">
      <alignment horizontal="center" vertical="center" wrapText="1"/>
    </xf>
    <xf numFmtId="0" fontId="4" fillId="3" borderId="0" xfId="0" applyFont="1" applyFill="1"/>
    <xf numFmtId="0" fontId="4" fillId="3" borderId="0" xfId="0" applyFont="1" applyFill="1" applyAlignment="1">
      <alignment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1" fontId="4" fillId="0" borderId="0" xfId="0" applyNumberFormat="1" applyFont="1" applyAlignment="1">
      <alignment horizontal="right"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1" fontId="4" fillId="0" borderId="0" xfId="0" applyNumberFormat="1" applyFont="1" applyAlignment="1">
      <alignment horizontal="right"/>
    </xf>
    <xf numFmtId="0" fontId="6" fillId="2" borderId="2" xfId="0" applyFont="1" applyFill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right" vertical="center"/>
    </xf>
    <xf numFmtId="0" fontId="3" fillId="0" borderId="2" xfId="0" applyFont="1" applyBorder="1"/>
    <xf numFmtId="0" fontId="6" fillId="2" borderId="3" xfId="0" applyFont="1" applyFill="1" applyBorder="1" applyAlignment="1">
      <alignment horizontal="center" vertical="center" wrapText="1"/>
    </xf>
    <xf numFmtId="0" fontId="3" fillId="0" borderId="4" xfId="0" applyFont="1" applyBorder="1"/>
    <xf numFmtId="3" fontId="2" fillId="0" borderId="5" xfId="0" applyNumberFormat="1" applyFont="1" applyBorder="1" applyAlignment="1">
      <alignment horizontal="right" vertical="center"/>
    </xf>
    <xf numFmtId="0" fontId="3" fillId="0" borderId="5" xfId="0" applyFont="1" applyBorder="1"/>
    <xf numFmtId="3" fontId="2" fillId="0" borderId="4" xfId="0" applyNumberFormat="1" applyFont="1" applyBorder="1" applyAlignment="1">
      <alignment horizontal="right" vertical="center"/>
    </xf>
    <xf numFmtId="0" fontId="9" fillId="2" borderId="0" xfId="0" applyFont="1" applyFill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7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709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7"/>
  <sheetViews>
    <sheetView tabSelected="1" zoomScale="120" zoomScaleNormal="120" workbookViewId="0">
      <pane xSplit="2" topLeftCell="C1" activePane="topRight" state="frozen"/>
      <selection pane="topRight" activeCell="G14" sqref="G14"/>
    </sheetView>
  </sheetViews>
  <sheetFormatPr baseColWidth="10" defaultColWidth="84.42578125" defaultRowHeight="12.75" x14ac:dyDescent="0.2"/>
  <cols>
    <col min="1" max="1" width="16" style="33" customWidth="1"/>
    <col min="2" max="2" width="30.7109375" style="11" customWidth="1"/>
    <col min="3" max="3" width="57.42578125" style="12" customWidth="1"/>
    <col min="4" max="4" width="14.140625" style="13" customWidth="1"/>
    <col min="5" max="5" width="3.7109375" style="10" customWidth="1"/>
    <col min="6" max="6" width="15.140625" style="10" customWidth="1"/>
    <col min="7" max="7" width="13.28515625" style="10" customWidth="1"/>
    <col min="8" max="8" width="11.85546875" style="10" customWidth="1"/>
    <col min="9" max="9" width="13.5703125" style="10" customWidth="1"/>
    <col min="10" max="10" width="12.85546875" style="10" customWidth="1"/>
    <col min="11" max="11" width="10" style="10" customWidth="1"/>
    <col min="12" max="12" width="12.5703125" style="10" customWidth="1"/>
    <col min="13" max="13" width="12.7109375" style="10" customWidth="1"/>
    <col min="14" max="14" width="3.7109375" style="1" customWidth="1"/>
    <col min="15" max="52" width="17.7109375" style="1" customWidth="1"/>
    <col min="53" max="16384" width="84.42578125" style="1"/>
  </cols>
  <sheetData>
    <row r="1" spans="1:14" ht="15" customHeight="1" x14ac:dyDescent="0.2">
      <c r="A1" s="36" t="s">
        <v>141</v>
      </c>
      <c r="B1" s="36"/>
      <c r="C1" s="36"/>
      <c r="D1" s="36"/>
      <c r="E1" s="37"/>
      <c r="F1" s="37"/>
      <c r="G1" s="5"/>
      <c r="H1" s="5"/>
      <c r="I1" s="5"/>
      <c r="J1" s="5"/>
      <c r="K1" s="5"/>
      <c r="L1" s="5"/>
      <c r="M1" s="5"/>
      <c r="N1" s="2"/>
    </row>
    <row r="2" spans="1:14" x14ac:dyDescent="0.2">
      <c r="A2" s="36"/>
      <c r="B2" s="36"/>
      <c r="C2" s="36"/>
      <c r="D2" s="36"/>
      <c r="E2" s="37"/>
      <c r="F2" s="37"/>
      <c r="G2" s="5"/>
      <c r="H2" s="5"/>
      <c r="I2" s="5"/>
      <c r="J2" s="5"/>
      <c r="K2" s="5"/>
      <c r="L2" s="5"/>
      <c r="M2" s="5"/>
      <c r="N2" s="2"/>
    </row>
    <row r="3" spans="1:14" x14ac:dyDescent="0.2">
      <c r="A3" s="36"/>
      <c r="B3" s="36"/>
      <c r="C3" s="36"/>
      <c r="D3" s="36"/>
      <c r="E3" s="37"/>
      <c r="F3" s="37"/>
      <c r="G3" s="5"/>
      <c r="H3" s="5"/>
      <c r="I3" s="5"/>
      <c r="J3" s="5"/>
      <c r="K3" s="5"/>
      <c r="L3" s="5"/>
      <c r="M3" s="5"/>
      <c r="N3" s="2"/>
    </row>
    <row r="4" spans="1:14" x14ac:dyDescent="0.2">
      <c r="A4" s="36"/>
      <c r="B4" s="36"/>
      <c r="C4" s="36"/>
      <c r="D4" s="36"/>
      <c r="E4" s="37"/>
      <c r="F4" s="37"/>
      <c r="G4" s="5"/>
      <c r="H4" s="5"/>
      <c r="I4" s="5"/>
      <c r="J4" s="5"/>
      <c r="K4" s="5"/>
      <c r="L4" s="5"/>
      <c r="M4" s="5"/>
      <c r="N4" s="2"/>
    </row>
    <row r="5" spans="1:14" ht="15" customHeight="1" x14ac:dyDescent="0.2">
      <c r="A5" s="36"/>
      <c r="B5" s="36"/>
      <c r="C5" s="36"/>
      <c r="D5" s="36"/>
      <c r="E5" s="37"/>
      <c r="F5" s="37"/>
      <c r="G5" s="5"/>
      <c r="H5" s="5"/>
      <c r="I5" s="5"/>
      <c r="J5" s="5"/>
      <c r="K5" s="5"/>
      <c r="L5" s="5"/>
      <c r="M5" s="5"/>
      <c r="N5" s="2"/>
    </row>
    <row r="6" spans="1:14" x14ac:dyDescent="0.2">
      <c r="A6" s="36"/>
      <c r="B6" s="36"/>
      <c r="C6" s="36"/>
      <c r="D6" s="36"/>
      <c r="E6" s="37"/>
      <c r="F6" s="37"/>
      <c r="G6" s="5"/>
      <c r="H6" s="5"/>
      <c r="I6" s="5"/>
      <c r="J6" s="5"/>
      <c r="K6" s="5"/>
      <c r="L6" s="5" t="s">
        <v>139</v>
      </c>
      <c r="M6" s="5">
        <v>1</v>
      </c>
      <c r="N6" s="2"/>
    </row>
    <row r="7" spans="1:14" s="3" customFormat="1" ht="36" customHeight="1" x14ac:dyDescent="0.2">
      <c r="A7" s="23" t="s">
        <v>140</v>
      </c>
      <c r="B7" s="29" t="s">
        <v>110</v>
      </c>
      <c r="C7" s="14" t="s">
        <v>111</v>
      </c>
      <c r="D7" s="15" t="s">
        <v>112</v>
      </c>
      <c r="E7" s="6"/>
      <c r="F7" s="14" t="s">
        <v>113</v>
      </c>
      <c r="G7" s="14" t="s">
        <v>114</v>
      </c>
      <c r="H7" s="14" t="s">
        <v>115</v>
      </c>
      <c r="I7" s="14" t="s">
        <v>116</v>
      </c>
      <c r="J7" s="14" t="s">
        <v>117</v>
      </c>
      <c r="K7" s="14" t="s">
        <v>118</v>
      </c>
      <c r="L7" s="14" t="s">
        <v>119</v>
      </c>
      <c r="M7" s="18" t="s">
        <v>120</v>
      </c>
      <c r="N7" s="4"/>
    </row>
    <row r="8" spans="1:14" ht="24" x14ac:dyDescent="0.2">
      <c r="A8" s="34">
        <v>1</v>
      </c>
      <c r="B8" s="30" t="s">
        <v>0</v>
      </c>
      <c r="C8" s="24" t="s">
        <v>1</v>
      </c>
      <c r="D8" s="16">
        <f t="shared" ref="D8:D39" si="0">SUM(F8:M8)</f>
        <v>115</v>
      </c>
      <c r="E8" s="1"/>
      <c r="F8" s="17">
        <v>23</v>
      </c>
      <c r="G8" s="17">
        <v>23</v>
      </c>
      <c r="H8" s="17">
        <v>23</v>
      </c>
      <c r="I8" s="17">
        <v>23</v>
      </c>
      <c r="J8" s="17">
        <v>23</v>
      </c>
      <c r="K8" s="17">
        <v>0</v>
      </c>
      <c r="L8" s="17">
        <v>0</v>
      </c>
      <c r="M8" s="17">
        <v>0</v>
      </c>
    </row>
    <row r="9" spans="1:14" ht="12" x14ac:dyDescent="0.2">
      <c r="A9" s="34">
        <f>1+A8</f>
        <v>2</v>
      </c>
      <c r="B9" s="30" t="s">
        <v>2</v>
      </c>
      <c r="C9" s="24" t="s">
        <v>3</v>
      </c>
      <c r="D9" s="16">
        <f t="shared" si="0"/>
        <v>3</v>
      </c>
      <c r="E9" s="1"/>
      <c r="F9" s="17">
        <v>1</v>
      </c>
      <c r="G9" s="17">
        <v>1</v>
      </c>
      <c r="H9" s="17">
        <v>0</v>
      </c>
      <c r="I9" s="17">
        <v>1</v>
      </c>
      <c r="J9" s="17">
        <v>0</v>
      </c>
      <c r="K9" s="17">
        <v>0</v>
      </c>
      <c r="L9" s="17">
        <v>0</v>
      </c>
      <c r="M9" s="17">
        <v>0</v>
      </c>
    </row>
    <row r="10" spans="1:14" ht="12" x14ac:dyDescent="0.2">
      <c r="A10" s="34">
        <f t="shared" ref="A10:A73" si="1">1+A9</f>
        <v>3</v>
      </c>
      <c r="B10" s="30" t="s">
        <v>4</v>
      </c>
      <c r="C10" s="24" t="s">
        <v>5</v>
      </c>
      <c r="D10" s="16">
        <f t="shared" si="0"/>
        <v>780</v>
      </c>
      <c r="E10" s="1"/>
      <c r="F10" s="17">
        <v>150</v>
      </c>
      <c r="G10" s="17">
        <v>150</v>
      </c>
      <c r="H10" s="17">
        <v>150</v>
      </c>
      <c r="I10" s="17">
        <v>150</v>
      </c>
      <c r="J10" s="17">
        <v>150</v>
      </c>
      <c r="K10" s="17">
        <v>10</v>
      </c>
      <c r="L10" s="17">
        <v>10</v>
      </c>
      <c r="M10" s="17">
        <v>10</v>
      </c>
    </row>
    <row r="11" spans="1:14" ht="12" x14ac:dyDescent="0.2">
      <c r="A11" s="34">
        <f t="shared" si="1"/>
        <v>4</v>
      </c>
      <c r="B11" s="30" t="s">
        <v>6</v>
      </c>
      <c r="C11" s="24" t="s">
        <v>7</v>
      </c>
      <c r="D11" s="16">
        <f t="shared" si="0"/>
        <v>1500</v>
      </c>
      <c r="E11" s="1"/>
      <c r="F11" s="17">
        <v>300</v>
      </c>
      <c r="G11" s="17">
        <v>300</v>
      </c>
      <c r="H11" s="17">
        <v>300</v>
      </c>
      <c r="I11" s="17">
        <v>300</v>
      </c>
      <c r="J11" s="17">
        <v>300</v>
      </c>
      <c r="K11" s="17">
        <v>0</v>
      </c>
      <c r="L11" s="17">
        <v>0</v>
      </c>
      <c r="M11" s="17">
        <v>0</v>
      </c>
    </row>
    <row r="12" spans="1:14" ht="12" x14ac:dyDescent="0.2">
      <c r="A12" s="34">
        <f t="shared" si="1"/>
        <v>5</v>
      </c>
      <c r="B12" s="30" t="s">
        <v>8</v>
      </c>
      <c r="C12" s="24" t="s">
        <v>9</v>
      </c>
      <c r="D12" s="16">
        <f t="shared" si="0"/>
        <v>1650</v>
      </c>
      <c r="E12" s="1"/>
      <c r="F12" s="17">
        <v>300</v>
      </c>
      <c r="G12" s="17">
        <v>300</v>
      </c>
      <c r="H12" s="17">
        <v>300</v>
      </c>
      <c r="I12" s="17">
        <v>300</v>
      </c>
      <c r="J12" s="17">
        <v>300</v>
      </c>
      <c r="K12" s="17">
        <v>50</v>
      </c>
      <c r="L12" s="17">
        <v>50</v>
      </c>
      <c r="M12" s="17">
        <v>50</v>
      </c>
    </row>
    <row r="13" spans="1:14" ht="24" x14ac:dyDescent="0.2">
      <c r="A13" s="34">
        <f t="shared" si="1"/>
        <v>6</v>
      </c>
      <c r="B13" s="30" t="s">
        <v>10</v>
      </c>
      <c r="C13" s="24" t="s">
        <v>11</v>
      </c>
      <c r="D13" s="16">
        <f t="shared" si="0"/>
        <v>150</v>
      </c>
      <c r="E13" s="1"/>
      <c r="F13" s="17">
        <v>30</v>
      </c>
      <c r="G13" s="17">
        <v>30</v>
      </c>
      <c r="H13" s="17">
        <v>30</v>
      </c>
      <c r="I13" s="17">
        <v>30</v>
      </c>
      <c r="J13" s="17">
        <v>30</v>
      </c>
      <c r="K13" s="17">
        <v>0</v>
      </c>
      <c r="L13" s="17">
        <v>0</v>
      </c>
      <c r="M13" s="17">
        <v>0</v>
      </c>
    </row>
    <row r="14" spans="1:14" ht="20.25" customHeight="1" x14ac:dyDescent="0.2">
      <c r="A14" s="34">
        <f t="shared" si="1"/>
        <v>7</v>
      </c>
      <c r="B14" s="30" t="s">
        <v>12</v>
      </c>
      <c r="C14" s="24" t="s">
        <v>13</v>
      </c>
      <c r="D14" s="16">
        <f t="shared" si="0"/>
        <v>750</v>
      </c>
      <c r="E14" s="1"/>
      <c r="F14" s="17">
        <v>150</v>
      </c>
      <c r="G14" s="17">
        <v>150</v>
      </c>
      <c r="H14" s="17">
        <v>150</v>
      </c>
      <c r="I14" s="17">
        <v>150</v>
      </c>
      <c r="J14" s="17">
        <v>150</v>
      </c>
      <c r="K14" s="17">
        <v>0</v>
      </c>
      <c r="L14" s="17">
        <v>0</v>
      </c>
      <c r="M14" s="17">
        <v>0</v>
      </c>
    </row>
    <row r="15" spans="1:14" ht="12" x14ac:dyDescent="0.2">
      <c r="A15" s="34">
        <f t="shared" si="1"/>
        <v>8</v>
      </c>
      <c r="B15" s="30" t="s">
        <v>14</v>
      </c>
      <c r="C15" s="24" t="s">
        <v>15</v>
      </c>
      <c r="D15" s="16">
        <f t="shared" si="0"/>
        <v>1000</v>
      </c>
      <c r="E15" s="1"/>
      <c r="F15" s="17">
        <v>200</v>
      </c>
      <c r="G15" s="17">
        <v>200</v>
      </c>
      <c r="H15" s="17">
        <v>200</v>
      </c>
      <c r="I15" s="17">
        <v>200</v>
      </c>
      <c r="J15" s="17">
        <v>200</v>
      </c>
      <c r="K15" s="17">
        <v>0</v>
      </c>
      <c r="L15" s="17">
        <v>0</v>
      </c>
      <c r="M15" s="17">
        <v>0</v>
      </c>
    </row>
    <row r="16" spans="1:14" ht="12" x14ac:dyDescent="0.2">
      <c r="A16" s="34">
        <f t="shared" si="1"/>
        <v>9</v>
      </c>
      <c r="B16" s="30" t="s">
        <v>62</v>
      </c>
      <c r="C16" s="24" t="s">
        <v>63</v>
      </c>
      <c r="D16" s="16">
        <f t="shared" si="0"/>
        <v>750</v>
      </c>
      <c r="E16" s="1"/>
      <c r="F16" s="17">
        <v>150</v>
      </c>
      <c r="G16" s="17">
        <v>150</v>
      </c>
      <c r="H16" s="17">
        <v>150</v>
      </c>
      <c r="I16" s="17">
        <v>150</v>
      </c>
      <c r="J16" s="17">
        <v>150</v>
      </c>
      <c r="K16" s="17">
        <v>0</v>
      </c>
      <c r="L16" s="17">
        <v>0</v>
      </c>
      <c r="M16" s="17">
        <v>0</v>
      </c>
    </row>
    <row r="17" spans="1:13" ht="12" x14ac:dyDescent="0.2">
      <c r="A17" s="34">
        <f t="shared" si="1"/>
        <v>10</v>
      </c>
      <c r="B17" s="30" t="s">
        <v>62</v>
      </c>
      <c r="C17" s="24" t="s">
        <v>64</v>
      </c>
      <c r="D17" s="16">
        <f t="shared" si="0"/>
        <v>1150</v>
      </c>
      <c r="E17" s="1"/>
      <c r="F17" s="17">
        <v>200</v>
      </c>
      <c r="G17" s="17">
        <v>200</v>
      </c>
      <c r="H17" s="17">
        <v>200</v>
      </c>
      <c r="I17" s="17">
        <v>200</v>
      </c>
      <c r="J17" s="17">
        <v>200</v>
      </c>
      <c r="K17" s="17">
        <v>50</v>
      </c>
      <c r="L17" s="17">
        <v>50</v>
      </c>
      <c r="M17" s="17">
        <v>50</v>
      </c>
    </row>
    <row r="18" spans="1:13" ht="12" x14ac:dyDescent="0.2">
      <c r="A18" s="34">
        <f t="shared" si="1"/>
        <v>11</v>
      </c>
      <c r="B18" s="30" t="s">
        <v>65</v>
      </c>
      <c r="C18" s="24" t="s">
        <v>66</v>
      </c>
      <c r="D18" s="16">
        <f t="shared" si="0"/>
        <v>1750</v>
      </c>
      <c r="E18" s="1"/>
      <c r="F18" s="17">
        <v>350</v>
      </c>
      <c r="G18" s="17">
        <v>350</v>
      </c>
      <c r="H18" s="17">
        <v>350</v>
      </c>
      <c r="I18" s="17">
        <v>350</v>
      </c>
      <c r="J18" s="17">
        <v>350</v>
      </c>
      <c r="K18" s="17">
        <v>0</v>
      </c>
      <c r="L18" s="17">
        <v>0</v>
      </c>
      <c r="M18" s="17">
        <v>0</v>
      </c>
    </row>
    <row r="19" spans="1:13" ht="12" x14ac:dyDescent="0.2">
      <c r="A19" s="34">
        <f t="shared" si="1"/>
        <v>12</v>
      </c>
      <c r="B19" s="30" t="s">
        <v>46</v>
      </c>
      <c r="C19" s="24" t="s">
        <v>47</v>
      </c>
      <c r="D19" s="16">
        <f t="shared" si="0"/>
        <v>1750</v>
      </c>
      <c r="E19" s="1"/>
      <c r="F19" s="17">
        <v>350</v>
      </c>
      <c r="G19" s="17">
        <v>350</v>
      </c>
      <c r="H19" s="17">
        <v>350</v>
      </c>
      <c r="I19" s="17">
        <v>350</v>
      </c>
      <c r="J19" s="17">
        <v>350</v>
      </c>
      <c r="K19" s="17">
        <v>0</v>
      </c>
      <c r="L19" s="17">
        <v>0</v>
      </c>
      <c r="M19" s="17">
        <v>0</v>
      </c>
    </row>
    <row r="20" spans="1:13" ht="24" x14ac:dyDescent="0.2">
      <c r="A20" s="34">
        <f t="shared" si="1"/>
        <v>13</v>
      </c>
      <c r="B20" s="30" t="s">
        <v>67</v>
      </c>
      <c r="C20" s="24" t="s">
        <v>68</v>
      </c>
      <c r="D20" s="16">
        <f t="shared" si="0"/>
        <v>760</v>
      </c>
      <c r="E20" s="1"/>
      <c r="F20" s="17">
        <v>100</v>
      </c>
      <c r="G20" s="17">
        <v>300</v>
      </c>
      <c r="H20" s="17">
        <v>50</v>
      </c>
      <c r="I20" s="17">
        <v>150</v>
      </c>
      <c r="J20" s="17">
        <v>100</v>
      </c>
      <c r="K20" s="17">
        <v>20</v>
      </c>
      <c r="L20" s="17">
        <v>20</v>
      </c>
      <c r="M20" s="17">
        <v>20</v>
      </c>
    </row>
    <row r="21" spans="1:13" ht="12" x14ac:dyDescent="0.2">
      <c r="A21" s="34">
        <f t="shared" si="1"/>
        <v>14</v>
      </c>
      <c r="B21" s="30" t="s">
        <v>69</v>
      </c>
      <c r="C21" s="24" t="s">
        <v>70</v>
      </c>
      <c r="D21" s="16">
        <f t="shared" si="0"/>
        <v>2050</v>
      </c>
      <c r="E21" s="1"/>
      <c r="F21" s="17">
        <v>350</v>
      </c>
      <c r="G21" s="17">
        <v>350</v>
      </c>
      <c r="H21" s="17">
        <v>350</v>
      </c>
      <c r="I21" s="17">
        <v>350</v>
      </c>
      <c r="J21" s="17">
        <v>350</v>
      </c>
      <c r="K21" s="17">
        <v>100</v>
      </c>
      <c r="L21" s="17">
        <v>100</v>
      </c>
      <c r="M21" s="17">
        <v>100</v>
      </c>
    </row>
    <row r="22" spans="1:13" ht="12" x14ac:dyDescent="0.2">
      <c r="A22" s="34">
        <f t="shared" si="1"/>
        <v>15</v>
      </c>
      <c r="B22" s="30" t="s">
        <v>69</v>
      </c>
      <c r="C22" s="24" t="s">
        <v>71</v>
      </c>
      <c r="D22" s="16">
        <f t="shared" si="0"/>
        <v>100</v>
      </c>
      <c r="E22" s="1"/>
      <c r="F22" s="17">
        <v>20</v>
      </c>
      <c r="G22" s="17">
        <v>20</v>
      </c>
      <c r="H22" s="17">
        <v>20</v>
      </c>
      <c r="I22" s="17">
        <v>20</v>
      </c>
      <c r="J22" s="17">
        <v>20</v>
      </c>
      <c r="K22" s="17">
        <v>0</v>
      </c>
      <c r="L22" s="17">
        <v>0</v>
      </c>
      <c r="M22" s="17">
        <v>0</v>
      </c>
    </row>
    <row r="23" spans="1:13" ht="24" x14ac:dyDescent="0.2">
      <c r="A23" s="34">
        <f t="shared" si="1"/>
        <v>16</v>
      </c>
      <c r="B23" s="30" t="s">
        <v>72</v>
      </c>
      <c r="C23" s="24" t="s">
        <v>73</v>
      </c>
      <c r="D23" s="16">
        <f t="shared" si="0"/>
        <v>750</v>
      </c>
      <c r="E23" s="1"/>
      <c r="F23" s="17">
        <v>150</v>
      </c>
      <c r="G23" s="17">
        <v>150</v>
      </c>
      <c r="H23" s="17">
        <v>150</v>
      </c>
      <c r="I23" s="17">
        <v>150</v>
      </c>
      <c r="J23" s="17">
        <v>150</v>
      </c>
      <c r="K23" s="17">
        <v>0</v>
      </c>
      <c r="L23" s="17">
        <v>0</v>
      </c>
      <c r="M23" s="17">
        <v>0</v>
      </c>
    </row>
    <row r="24" spans="1:13" ht="12" x14ac:dyDescent="0.2">
      <c r="A24" s="34">
        <f t="shared" si="1"/>
        <v>17</v>
      </c>
      <c r="B24" s="30" t="s">
        <v>45</v>
      </c>
      <c r="C24" s="24" t="s">
        <v>44</v>
      </c>
      <c r="D24" s="16">
        <f t="shared" si="0"/>
        <v>400</v>
      </c>
      <c r="E24" s="1"/>
      <c r="F24" s="17">
        <v>50</v>
      </c>
      <c r="G24" s="17">
        <v>50</v>
      </c>
      <c r="H24" s="17">
        <v>50</v>
      </c>
      <c r="I24" s="17">
        <v>50</v>
      </c>
      <c r="J24" s="17">
        <v>50</v>
      </c>
      <c r="K24" s="17">
        <v>50</v>
      </c>
      <c r="L24" s="17">
        <v>50</v>
      </c>
      <c r="M24" s="17">
        <v>50</v>
      </c>
    </row>
    <row r="25" spans="1:13" ht="12" x14ac:dyDescent="0.2">
      <c r="A25" s="34">
        <f t="shared" si="1"/>
        <v>18</v>
      </c>
      <c r="B25" s="30" t="s">
        <v>74</v>
      </c>
      <c r="C25" s="24" t="s">
        <v>75</v>
      </c>
      <c r="D25" s="16">
        <f t="shared" si="0"/>
        <v>810</v>
      </c>
      <c r="E25" s="1"/>
      <c r="F25" s="17">
        <v>150</v>
      </c>
      <c r="G25" s="17">
        <v>150</v>
      </c>
      <c r="H25" s="17">
        <v>150</v>
      </c>
      <c r="I25" s="17">
        <v>150</v>
      </c>
      <c r="J25" s="17">
        <v>150</v>
      </c>
      <c r="K25" s="17">
        <v>20</v>
      </c>
      <c r="L25" s="17">
        <v>20</v>
      </c>
      <c r="M25" s="17">
        <v>20</v>
      </c>
    </row>
    <row r="26" spans="1:13" ht="12" x14ac:dyDescent="0.2">
      <c r="A26" s="34">
        <f t="shared" si="1"/>
        <v>19</v>
      </c>
      <c r="B26" s="30" t="s">
        <v>48</v>
      </c>
      <c r="C26" s="24" t="s">
        <v>49</v>
      </c>
      <c r="D26" s="16">
        <f t="shared" si="0"/>
        <v>515</v>
      </c>
      <c r="E26" s="1"/>
      <c r="F26" s="17">
        <v>100</v>
      </c>
      <c r="G26" s="17">
        <v>100</v>
      </c>
      <c r="H26" s="17">
        <v>100</v>
      </c>
      <c r="I26" s="17">
        <v>100</v>
      </c>
      <c r="J26" s="17">
        <v>100</v>
      </c>
      <c r="K26" s="17">
        <v>5</v>
      </c>
      <c r="L26" s="17">
        <v>5</v>
      </c>
      <c r="M26" s="17">
        <v>5</v>
      </c>
    </row>
    <row r="27" spans="1:13" ht="24" x14ac:dyDescent="0.2">
      <c r="A27" s="34">
        <f t="shared" si="1"/>
        <v>20</v>
      </c>
      <c r="B27" s="30" t="s">
        <v>48</v>
      </c>
      <c r="C27" s="24" t="s">
        <v>50</v>
      </c>
      <c r="D27" s="16">
        <f t="shared" si="0"/>
        <v>165</v>
      </c>
      <c r="E27" s="1"/>
      <c r="F27" s="17">
        <v>30</v>
      </c>
      <c r="G27" s="17">
        <v>30</v>
      </c>
      <c r="H27" s="17">
        <v>30</v>
      </c>
      <c r="I27" s="17">
        <v>30</v>
      </c>
      <c r="J27" s="17">
        <v>30</v>
      </c>
      <c r="K27" s="17">
        <v>5</v>
      </c>
      <c r="L27" s="17">
        <v>5</v>
      </c>
      <c r="M27" s="17">
        <v>5</v>
      </c>
    </row>
    <row r="28" spans="1:13" ht="12" x14ac:dyDescent="0.2">
      <c r="A28" s="34">
        <f t="shared" si="1"/>
        <v>21</v>
      </c>
      <c r="B28" s="30" t="s">
        <v>76</v>
      </c>
      <c r="C28" s="24" t="s">
        <v>77</v>
      </c>
      <c r="D28" s="16">
        <f t="shared" si="0"/>
        <v>780</v>
      </c>
      <c r="E28" s="1"/>
      <c r="F28" s="17">
        <v>150</v>
      </c>
      <c r="G28" s="17">
        <v>150</v>
      </c>
      <c r="H28" s="17">
        <v>150</v>
      </c>
      <c r="I28" s="17">
        <v>150</v>
      </c>
      <c r="J28" s="17">
        <v>150</v>
      </c>
      <c r="K28" s="17">
        <v>10</v>
      </c>
      <c r="L28" s="17">
        <v>10</v>
      </c>
      <c r="M28" s="17">
        <v>10</v>
      </c>
    </row>
    <row r="29" spans="1:13" ht="12" x14ac:dyDescent="0.2">
      <c r="A29" s="34">
        <f t="shared" si="1"/>
        <v>22</v>
      </c>
      <c r="B29" s="30" t="s">
        <v>78</v>
      </c>
      <c r="C29" s="24" t="s">
        <v>79</v>
      </c>
      <c r="D29" s="16">
        <f t="shared" si="0"/>
        <v>515</v>
      </c>
      <c r="E29" s="1"/>
      <c r="F29" s="17">
        <v>100</v>
      </c>
      <c r="G29" s="17">
        <v>100</v>
      </c>
      <c r="H29" s="17">
        <v>100</v>
      </c>
      <c r="I29" s="17">
        <v>100</v>
      </c>
      <c r="J29" s="17">
        <v>100</v>
      </c>
      <c r="K29" s="17">
        <v>5</v>
      </c>
      <c r="L29" s="17">
        <v>5</v>
      </c>
      <c r="M29" s="17">
        <v>5</v>
      </c>
    </row>
    <row r="30" spans="1:13" ht="12" x14ac:dyDescent="0.2">
      <c r="A30" s="34">
        <f t="shared" si="1"/>
        <v>23</v>
      </c>
      <c r="B30" s="30" t="s">
        <v>80</v>
      </c>
      <c r="C30" s="24" t="s">
        <v>81</v>
      </c>
      <c r="D30" s="16">
        <f t="shared" si="0"/>
        <v>530</v>
      </c>
      <c r="E30" s="1"/>
      <c r="F30" s="17">
        <v>100</v>
      </c>
      <c r="G30" s="17">
        <v>100</v>
      </c>
      <c r="H30" s="17">
        <v>100</v>
      </c>
      <c r="I30" s="17">
        <v>100</v>
      </c>
      <c r="J30" s="17">
        <v>100</v>
      </c>
      <c r="K30" s="17">
        <v>10</v>
      </c>
      <c r="L30" s="17">
        <v>10</v>
      </c>
      <c r="M30" s="17">
        <v>10</v>
      </c>
    </row>
    <row r="31" spans="1:13" ht="12" x14ac:dyDescent="0.2">
      <c r="A31" s="34">
        <f t="shared" si="1"/>
        <v>24</v>
      </c>
      <c r="B31" s="30" t="s">
        <v>82</v>
      </c>
      <c r="C31" s="24" t="s">
        <v>83</v>
      </c>
      <c r="D31" s="16">
        <f t="shared" si="0"/>
        <v>280</v>
      </c>
      <c r="E31" s="1"/>
      <c r="F31" s="17">
        <v>50</v>
      </c>
      <c r="G31" s="17">
        <v>50</v>
      </c>
      <c r="H31" s="17">
        <v>50</v>
      </c>
      <c r="I31" s="17">
        <v>50</v>
      </c>
      <c r="J31" s="17">
        <v>50</v>
      </c>
      <c r="K31" s="17">
        <v>10</v>
      </c>
      <c r="L31" s="17">
        <v>10</v>
      </c>
      <c r="M31" s="17">
        <v>10</v>
      </c>
    </row>
    <row r="32" spans="1:13" ht="12" x14ac:dyDescent="0.2">
      <c r="A32" s="34">
        <f t="shared" si="1"/>
        <v>25</v>
      </c>
      <c r="B32" s="30" t="s">
        <v>84</v>
      </c>
      <c r="C32" s="24" t="s">
        <v>85</v>
      </c>
      <c r="D32" s="16">
        <f t="shared" si="0"/>
        <v>250</v>
      </c>
      <c r="E32" s="1"/>
      <c r="F32" s="17">
        <v>50</v>
      </c>
      <c r="G32" s="17">
        <v>50</v>
      </c>
      <c r="H32" s="17">
        <v>50</v>
      </c>
      <c r="I32" s="17">
        <v>50</v>
      </c>
      <c r="J32" s="17">
        <v>50</v>
      </c>
      <c r="K32" s="17">
        <v>0</v>
      </c>
      <c r="L32" s="17">
        <v>0</v>
      </c>
      <c r="M32" s="17">
        <v>0</v>
      </c>
    </row>
    <row r="33" spans="1:13" ht="12" x14ac:dyDescent="0.2">
      <c r="A33" s="34">
        <f t="shared" si="1"/>
        <v>26</v>
      </c>
      <c r="B33" s="30" t="s">
        <v>86</v>
      </c>
      <c r="C33" s="24" t="s">
        <v>87</v>
      </c>
      <c r="D33" s="16">
        <f t="shared" si="0"/>
        <v>560</v>
      </c>
      <c r="E33" s="1"/>
      <c r="F33" s="17">
        <v>100</v>
      </c>
      <c r="G33" s="17">
        <v>100</v>
      </c>
      <c r="H33" s="17">
        <v>100</v>
      </c>
      <c r="I33" s="17">
        <v>100</v>
      </c>
      <c r="J33" s="17">
        <v>100</v>
      </c>
      <c r="K33" s="17">
        <v>20</v>
      </c>
      <c r="L33" s="17">
        <v>20</v>
      </c>
      <c r="M33" s="17">
        <v>20</v>
      </c>
    </row>
    <row r="34" spans="1:13" ht="12" x14ac:dyDescent="0.2">
      <c r="A34" s="34">
        <f t="shared" si="1"/>
        <v>27</v>
      </c>
      <c r="B34" s="30" t="s">
        <v>51</v>
      </c>
      <c r="C34" s="24" t="s">
        <v>52</v>
      </c>
      <c r="D34" s="16">
        <f t="shared" si="0"/>
        <v>375</v>
      </c>
      <c r="E34" s="1"/>
      <c r="F34" s="17">
        <v>75</v>
      </c>
      <c r="G34" s="17">
        <v>75</v>
      </c>
      <c r="H34" s="17">
        <v>75</v>
      </c>
      <c r="I34" s="17">
        <v>75</v>
      </c>
      <c r="J34" s="17">
        <v>75</v>
      </c>
      <c r="K34" s="17">
        <v>0</v>
      </c>
      <c r="L34" s="17">
        <v>0</v>
      </c>
      <c r="M34" s="17">
        <v>0</v>
      </c>
    </row>
    <row r="35" spans="1:13" ht="12" x14ac:dyDescent="0.2">
      <c r="A35" s="34">
        <f t="shared" si="1"/>
        <v>28</v>
      </c>
      <c r="B35" s="30" t="s">
        <v>88</v>
      </c>
      <c r="C35" s="24" t="s">
        <v>89</v>
      </c>
      <c r="D35" s="16">
        <f t="shared" si="0"/>
        <v>750</v>
      </c>
      <c r="E35" s="1"/>
      <c r="F35" s="17">
        <v>150</v>
      </c>
      <c r="G35" s="17">
        <v>150</v>
      </c>
      <c r="H35" s="17">
        <v>150</v>
      </c>
      <c r="I35" s="17">
        <v>150</v>
      </c>
      <c r="J35" s="17">
        <v>150</v>
      </c>
      <c r="K35" s="17">
        <v>0</v>
      </c>
      <c r="L35" s="17">
        <v>0</v>
      </c>
      <c r="M35" s="17">
        <v>0</v>
      </c>
    </row>
    <row r="36" spans="1:13" ht="12" x14ac:dyDescent="0.2">
      <c r="A36" s="34">
        <f t="shared" si="1"/>
        <v>29</v>
      </c>
      <c r="B36" s="30" t="s">
        <v>53</v>
      </c>
      <c r="C36" s="24" t="s">
        <v>54</v>
      </c>
      <c r="D36" s="16">
        <f t="shared" si="0"/>
        <v>500</v>
      </c>
      <c r="E36" s="1"/>
      <c r="F36" s="17">
        <v>100</v>
      </c>
      <c r="G36" s="17">
        <v>100</v>
      </c>
      <c r="H36" s="17">
        <v>100</v>
      </c>
      <c r="I36" s="17">
        <v>100</v>
      </c>
      <c r="J36" s="17">
        <v>100</v>
      </c>
      <c r="K36" s="17">
        <v>0</v>
      </c>
      <c r="L36" s="17">
        <v>0</v>
      </c>
      <c r="M36" s="17">
        <v>0</v>
      </c>
    </row>
    <row r="37" spans="1:13" ht="24" x14ac:dyDescent="0.2">
      <c r="A37" s="34">
        <f t="shared" si="1"/>
        <v>30</v>
      </c>
      <c r="B37" s="30" t="s">
        <v>90</v>
      </c>
      <c r="C37" s="24" t="s">
        <v>91</v>
      </c>
      <c r="D37" s="16">
        <f t="shared" si="0"/>
        <v>280</v>
      </c>
      <c r="E37" s="1"/>
      <c r="F37" s="17">
        <v>50</v>
      </c>
      <c r="G37" s="17">
        <v>50</v>
      </c>
      <c r="H37" s="17">
        <v>50</v>
      </c>
      <c r="I37" s="17">
        <v>50</v>
      </c>
      <c r="J37" s="17">
        <v>50</v>
      </c>
      <c r="K37" s="17">
        <v>10</v>
      </c>
      <c r="L37" s="17">
        <v>10</v>
      </c>
      <c r="M37" s="17">
        <v>10</v>
      </c>
    </row>
    <row r="38" spans="1:13" ht="12" x14ac:dyDescent="0.2">
      <c r="A38" s="34">
        <f t="shared" si="1"/>
        <v>31</v>
      </c>
      <c r="B38" s="30" t="s">
        <v>92</v>
      </c>
      <c r="C38" s="24" t="s">
        <v>93</v>
      </c>
      <c r="D38" s="16">
        <f t="shared" si="0"/>
        <v>1030</v>
      </c>
      <c r="E38" s="1"/>
      <c r="F38" s="17">
        <v>200</v>
      </c>
      <c r="G38" s="17">
        <v>200</v>
      </c>
      <c r="H38" s="17">
        <v>200</v>
      </c>
      <c r="I38" s="17">
        <v>200</v>
      </c>
      <c r="J38" s="17">
        <v>200</v>
      </c>
      <c r="K38" s="17">
        <v>10</v>
      </c>
      <c r="L38" s="17">
        <v>10</v>
      </c>
      <c r="M38" s="17">
        <v>10</v>
      </c>
    </row>
    <row r="39" spans="1:13" ht="24" x14ac:dyDescent="0.2">
      <c r="A39" s="34">
        <f t="shared" si="1"/>
        <v>32</v>
      </c>
      <c r="B39" s="30" t="s">
        <v>94</v>
      </c>
      <c r="C39" s="24" t="s">
        <v>95</v>
      </c>
      <c r="D39" s="16">
        <f t="shared" si="0"/>
        <v>500</v>
      </c>
      <c r="E39" s="1"/>
      <c r="F39" s="17">
        <v>100</v>
      </c>
      <c r="G39" s="17">
        <v>100</v>
      </c>
      <c r="H39" s="17">
        <v>100</v>
      </c>
      <c r="I39" s="17">
        <v>100</v>
      </c>
      <c r="J39" s="17">
        <v>100</v>
      </c>
      <c r="K39" s="17">
        <v>0</v>
      </c>
      <c r="L39" s="17">
        <v>0</v>
      </c>
      <c r="M39" s="17">
        <v>0</v>
      </c>
    </row>
    <row r="40" spans="1:13" ht="12" x14ac:dyDescent="0.2">
      <c r="A40" s="34">
        <f t="shared" si="1"/>
        <v>33</v>
      </c>
      <c r="B40" s="30" t="s">
        <v>96</v>
      </c>
      <c r="C40" s="24" t="s">
        <v>36</v>
      </c>
      <c r="D40" s="16">
        <f t="shared" ref="D40:D61" si="2">SUM(F40:M40)</f>
        <v>780</v>
      </c>
      <c r="E40" s="1"/>
      <c r="F40" s="17">
        <v>150</v>
      </c>
      <c r="G40" s="17">
        <v>150</v>
      </c>
      <c r="H40" s="17">
        <v>150</v>
      </c>
      <c r="I40" s="17">
        <v>150</v>
      </c>
      <c r="J40" s="17">
        <v>150</v>
      </c>
      <c r="K40" s="17">
        <v>10</v>
      </c>
      <c r="L40" s="17">
        <v>10</v>
      </c>
      <c r="M40" s="17">
        <v>10</v>
      </c>
    </row>
    <row r="41" spans="1:13" ht="12" x14ac:dyDescent="0.2">
      <c r="A41" s="34">
        <f t="shared" si="1"/>
        <v>34</v>
      </c>
      <c r="B41" s="30" t="s">
        <v>96</v>
      </c>
      <c r="C41" s="24" t="s">
        <v>37</v>
      </c>
      <c r="D41" s="16">
        <f t="shared" si="2"/>
        <v>515</v>
      </c>
      <c r="E41" s="1"/>
      <c r="F41" s="17">
        <v>100</v>
      </c>
      <c r="G41" s="17">
        <v>100</v>
      </c>
      <c r="H41" s="17">
        <v>100</v>
      </c>
      <c r="I41" s="17">
        <v>100</v>
      </c>
      <c r="J41" s="17">
        <v>100</v>
      </c>
      <c r="K41" s="17">
        <v>5</v>
      </c>
      <c r="L41" s="17">
        <v>5</v>
      </c>
      <c r="M41" s="17">
        <v>5</v>
      </c>
    </row>
    <row r="42" spans="1:13" ht="12" x14ac:dyDescent="0.2">
      <c r="A42" s="34">
        <f t="shared" si="1"/>
        <v>35</v>
      </c>
      <c r="B42" s="30" t="s">
        <v>97</v>
      </c>
      <c r="C42" s="24" t="s">
        <v>98</v>
      </c>
      <c r="D42" s="16">
        <f t="shared" si="2"/>
        <v>250</v>
      </c>
      <c r="E42" s="1"/>
      <c r="F42" s="17">
        <v>50</v>
      </c>
      <c r="G42" s="17">
        <v>50</v>
      </c>
      <c r="H42" s="17">
        <v>50</v>
      </c>
      <c r="I42" s="17">
        <v>50</v>
      </c>
      <c r="J42" s="17">
        <v>50</v>
      </c>
      <c r="K42" s="17">
        <v>0</v>
      </c>
      <c r="L42" s="17">
        <v>0</v>
      </c>
      <c r="M42" s="17">
        <v>0</v>
      </c>
    </row>
    <row r="43" spans="1:13" ht="12" x14ac:dyDescent="0.2">
      <c r="A43" s="34">
        <f t="shared" si="1"/>
        <v>36</v>
      </c>
      <c r="B43" s="30" t="s">
        <v>38</v>
      </c>
      <c r="C43" s="24" t="s">
        <v>39</v>
      </c>
      <c r="D43" s="16">
        <f t="shared" si="2"/>
        <v>750</v>
      </c>
      <c r="E43" s="1"/>
      <c r="F43" s="17">
        <v>150</v>
      </c>
      <c r="G43" s="17">
        <v>150</v>
      </c>
      <c r="H43" s="17">
        <v>150</v>
      </c>
      <c r="I43" s="17">
        <v>150</v>
      </c>
      <c r="J43" s="17">
        <v>150</v>
      </c>
      <c r="K43" s="17">
        <v>0</v>
      </c>
      <c r="L43" s="17">
        <v>0</v>
      </c>
      <c r="M43" s="17">
        <v>0</v>
      </c>
    </row>
    <row r="44" spans="1:13" ht="12" x14ac:dyDescent="0.2">
      <c r="A44" s="34">
        <f t="shared" si="1"/>
        <v>37</v>
      </c>
      <c r="B44" s="30" t="s">
        <v>40</v>
      </c>
      <c r="C44" s="24" t="s">
        <v>43</v>
      </c>
      <c r="D44" s="16">
        <f t="shared" si="2"/>
        <v>250</v>
      </c>
      <c r="E44" s="1"/>
      <c r="F44" s="17">
        <v>50</v>
      </c>
      <c r="G44" s="17">
        <v>50</v>
      </c>
      <c r="H44" s="17">
        <v>50</v>
      </c>
      <c r="I44" s="17">
        <v>50</v>
      </c>
      <c r="J44" s="17">
        <v>50</v>
      </c>
      <c r="K44" s="17">
        <v>0</v>
      </c>
      <c r="L44" s="17">
        <v>0</v>
      </c>
      <c r="M44" s="17">
        <v>0</v>
      </c>
    </row>
    <row r="45" spans="1:13" ht="24" x14ac:dyDescent="0.2">
      <c r="A45" s="34">
        <f t="shared" si="1"/>
        <v>38</v>
      </c>
      <c r="B45" s="30" t="s">
        <v>41</v>
      </c>
      <c r="C45" s="24" t="s">
        <v>42</v>
      </c>
      <c r="D45" s="16">
        <f t="shared" si="2"/>
        <v>100</v>
      </c>
      <c r="E45" s="1"/>
      <c r="F45" s="17">
        <v>20</v>
      </c>
      <c r="G45" s="17">
        <v>20</v>
      </c>
      <c r="H45" s="17">
        <v>20</v>
      </c>
      <c r="I45" s="17">
        <v>20</v>
      </c>
      <c r="J45" s="17">
        <v>20</v>
      </c>
      <c r="K45" s="17">
        <v>0</v>
      </c>
      <c r="L45" s="17">
        <v>0</v>
      </c>
      <c r="M45" s="17">
        <v>0</v>
      </c>
    </row>
    <row r="46" spans="1:13" ht="12" x14ac:dyDescent="0.2">
      <c r="A46" s="34">
        <f t="shared" si="1"/>
        <v>39</v>
      </c>
      <c r="B46" s="30" t="s">
        <v>18</v>
      </c>
      <c r="C46" s="25" t="s">
        <v>19</v>
      </c>
      <c r="D46" s="20">
        <f t="shared" si="2"/>
        <v>750</v>
      </c>
      <c r="E46" s="1"/>
      <c r="F46" s="21">
        <v>150</v>
      </c>
      <c r="G46" s="21">
        <v>150</v>
      </c>
      <c r="H46" s="21">
        <v>150</v>
      </c>
      <c r="I46" s="21">
        <v>150</v>
      </c>
      <c r="J46" s="21">
        <v>150</v>
      </c>
      <c r="K46" s="21">
        <v>0</v>
      </c>
      <c r="L46" s="21">
        <v>0</v>
      </c>
      <c r="M46" s="21">
        <v>0</v>
      </c>
    </row>
    <row r="47" spans="1:13" ht="12" x14ac:dyDescent="0.2">
      <c r="A47" s="34">
        <f t="shared" si="1"/>
        <v>40</v>
      </c>
      <c r="B47" s="30" t="s">
        <v>20</v>
      </c>
      <c r="C47" s="24" t="s">
        <v>21</v>
      </c>
      <c r="D47" s="16">
        <f t="shared" si="2"/>
        <v>250</v>
      </c>
      <c r="E47" s="17"/>
      <c r="F47" s="17">
        <v>50</v>
      </c>
      <c r="G47" s="17">
        <v>50</v>
      </c>
      <c r="H47" s="17">
        <v>50</v>
      </c>
      <c r="I47" s="17">
        <v>50</v>
      </c>
      <c r="J47" s="17">
        <v>50</v>
      </c>
      <c r="K47" s="17">
        <v>0</v>
      </c>
      <c r="L47" s="17">
        <v>0</v>
      </c>
      <c r="M47" s="17">
        <v>0</v>
      </c>
    </row>
    <row r="48" spans="1:13" ht="12" x14ac:dyDescent="0.2">
      <c r="A48" s="34">
        <f t="shared" si="1"/>
        <v>41</v>
      </c>
      <c r="B48" s="30" t="s">
        <v>22</v>
      </c>
      <c r="C48" s="24" t="s">
        <v>23</v>
      </c>
      <c r="D48" s="16">
        <f t="shared" si="2"/>
        <v>1000</v>
      </c>
      <c r="E48" s="17"/>
      <c r="F48" s="17">
        <v>200</v>
      </c>
      <c r="G48" s="17">
        <v>200</v>
      </c>
      <c r="H48" s="17">
        <v>200</v>
      </c>
      <c r="I48" s="17">
        <v>200</v>
      </c>
      <c r="J48" s="17">
        <v>200</v>
      </c>
      <c r="K48" s="17">
        <v>0</v>
      </c>
      <c r="L48" s="17">
        <v>0</v>
      </c>
      <c r="M48" s="17">
        <v>0</v>
      </c>
    </row>
    <row r="49" spans="1:13" ht="12" x14ac:dyDescent="0.2">
      <c r="A49" s="34">
        <f t="shared" si="1"/>
        <v>42</v>
      </c>
      <c r="B49" s="30" t="s">
        <v>24</v>
      </c>
      <c r="C49" s="26" t="s">
        <v>25</v>
      </c>
      <c r="D49" s="22">
        <f t="shared" si="2"/>
        <v>1000</v>
      </c>
      <c r="E49" s="1"/>
      <c r="F49" s="19">
        <v>200</v>
      </c>
      <c r="G49" s="19">
        <v>200</v>
      </c>
      <c r="H49" s="19">
        <v>200</v>
      </c>
      <c r="I49" s="19">
        <v>200</v>
      </c>
      <c r="J49" s="19">
        <v>200</v>
      </c>
      <c r="K49" s="19">
        <v>0</v>
      </c>
      <c r="L49" s="19">
        <v>0</v>
      </c>
      <c r="M49" s="19">
        <v>0</v>
      </c>
    </row>
    <row r="50" spans="1:13" ht="12" x14ac:dyDescent="0.2">
      <c r="A50" s="34">
        <f t="shared" si="1"/>
        <v>43</v>
      </c>
      <c r="B50" s="30" t="s">
        <v>26</v>
      </c>
      <c r="C50" s="24" t="s">
        <v>27</v>
      </c>
      <c r="D50" s="16">
        <f t="shared" si="2"/>
        <v>500</v>
      </c>
      <c r="E50" s="1"/>
      <c r="F50" s="17">
        <v>100</v>
      </c>
      <c r="G50" s="17">
        <v>100</v>
      </c>
      <c r="H50" s="17">
        <v>100</v>
      </c>
      <c r="I50" s="17">
        <v>100</v>
      </c>
      <c r="J50" s="17">
        <v>100</v>
      </c>
      <c r="K50" s="17">
        <v>0</v>
      </c>
      <c r="L50" s="17">
        <v>0</v>
      </c>
      <c r="M50" s="17">
        <v>0</v>
      </c>
    </row>
    <row r="51" spans="1:13" ht="12" x14ac:dyDescent="0.2">
      <c r="A51" s="34">
        <f t="shared" si="1"/>
        <v>44</v>
      </c>
      <c r="B51" s="30" t="s">
        <v>28</v>
      </c>
      <c r="C51" s="24" t="s">
        <v>29</v>
      </c>
      <c r="D51" s="16">
        <f t="shared" si="2"/>
        <v>400</v>
      </c>
      <c r="E51" s="1"/>
      <c r="F51" s="17">
        <v>100</v>
      </c>
      <c r="G51" s="17">
        <v>100</v>
      </c>
      <c r="H51" s="17">
        <v>50</v>
      </c>
      <c r="I51" s="17">
        <v>100</v>
      </c>
      <c r="J51" s="17">
        <v>50</v>
      </c>
      <c r="K51" s="17">
        <v>0</v>
      </c>
      <c r="L51" s="17">
        <v>0</v>
      </c>
      <c r="M51" s="17">
        <v>0</v>
      </c>
    </row>
    <row r="52" spans="1:13" ht="12" x14ac:dyDescent="0.2">
      <c r="A52" s="34">
        <f t="shared" si="1"/>
        <v>45</v>
      </c>
      <c r="B52" s="30" t="s">
        <v>60</v>
      </c>
      <c r="C52" s="24" t="s">
        <v>59</v>
      </c>
      <c r="D52" s="16">
        <f t="shared" si="2"/>
        <v>150</v>
      </c>
      <c r="E52" s="1"/>
      <c r="F52" s="17">
        <v>30</v>
      </c>
      <c r="G52" s="17">
        <v>30</v>
      </c>
      <c r="H52" s="17">
        <v>30</v>
      </c>
      <c r="I52" s="17">
        <v>30</v>
      </c>
      <c r="J52" s="17">
        <v>30</v>
      </c>
      <c r="K52" s="17">
        <v>0</v>
      </c>
      <c r="L52" s="17">
        <v>0</v>
      </c>
      <c r="M52" s="17">
        <v>0</v>
      </c>
    </row>
    <row r="53" spans="1:13" ht="12" x14ac:dyDescent="0.2">
      <c r="A53" s="34">
        <f t="shared" si="1"/>
        <v>46</v>
      </c>
      <c r="B53" s="30" t="s">
        <v>57</v>
      </c>
      <c r="C53" s="24" t="s">
        <v>58</v>
      </c>
      <c r="D53" s="16">
        <f t="shared" si="2"/>
        <v>500</v>
      </c>
      <c r="E53" s="1"/>
      <c r="F53" s="17">
        <v>100</v>
      </c>
      <c r="G53" s="17">
        <v>100</v>
      </c>
      <c r="H53" s="17">
        <v>100</v>
      </c>
      <c r="I53" s="17">
        <v>100</v>
      </c>
      <c r="J53" s="17">
        <v>100</v>
      </c>
      <c r="K53" s="17">
        <v>0</v>
      </c>
      <c r="L53" s="17">
        <v>0</v>
      </c>
      <c r="M53" s="17">
        <v>0</v>
      </c>
    </row>
    <row r="54" spans="1:13" ht="12" x14ac:dyDescent="0.2">
      <c r="A54" s="34">
        <f t="shared" si="1"/>
        <v>47</v>
      </c>
      <c r="B54" s="30" t="s">
        <v>30</v>
      </c>
      <c r="C54" s="24" t="s">
        <v>31</v>
      </c>
      <c r="D54" s="16">
        <f t="shared" si="2"/>
        <v>1000</v>
      </c>
      <c r="E54" s="1"/>
      <c r="F54" s="17">
        <v>200</v>
      </c>
      <c r="G54" s="17">
        <v>200</v>
      </c>
      <c r="H54" s="17">
        <v>200</v>
      </c>
      <c r="I54" s="17">
        <v>200</v>
      </c>
      <c r="J54" s="17">
        <v>200</v>
      </c>
      <c r="K54" s="17">
        <v>0</v>
      </c>
      <c r="L54" s="17">
        <v>0</v>
      </c>
      <c r="M54" s="17">
        <v>0</v>
      </c>
    </row>
    <row r="55" spans="1:13" ht="12" x14ac:dyDescent="0.2">
      <c r="A55" s="34">
        <f t="shared" si="1"/>
        <v>48</v>
      </c>
      <c r="B55" s="30" t="s">
        <v>32</v>
      </c>
      <c r="C55" s="24" t="s">
        <v>33</v>
      </c>
      <c r="D55" s="16">
        <f t="shared" si="2"/>
        <v>250</v>
      </c>
      <c r="E55" s="1"/>
      <c r="F55" s="17">
        <v>50</v>
      </c>
      <c r="G55" s="17">
        <v>50</v>
      </c>
      <c r="H55" s="17">
        <v>50</v>
      </c>
      <c r="I55" s="17">
        <v>50</v>
      </c>
      <c r="J55" s="17">
        <v>50</v>
      </c>
      <c r="K55" s="17">
        <v>0</v>
      </c>
      <c r="L55" s="17">
        <v>0</v>
      </c>
      <c r="M55" s="17">
        <v>0</v>
      </c>
    </row>
    <row r="56" spans="1:13" ht="12" x14ac:dyDescent="0.2">
      <c r="A56" s="34">
        <f t="shared" si="1"/>
        <v>49</v>
      </c>
      <c r="B56" s="30" t="s">
        <v>34</v>
      </c>
      <c r="C56" s="24" t="s">
        <v>35</v>
      </c>
      <c r="D56" s="16">
        <f t="shared" si="2"/>
        <v>1000</v>
      </c>
      <c r="E56" s="1"/>
      <c r="F56" s="17">
        <v>200</v>
      </c>
      <c r="G56" s="17">
        <v>200</v>
      </c>
      <c r="H56" s="17">
        <v>200</v>
      </c>
      <c r="I56" s="17">
        <v>200</v>
      </c>
      <c r="J56" s="17">
        <v>200</v>
      </c>
      <c r="K56" s="17">
        <v>0</v>
      </c>
      <c r="L56" s="17">
        <v>0</v>
      </c>
      <c r="M56" s="17">
        <v>0</v>
      </c>
    </row>
    <row r="57" spans="1:13" ht="24" x14ac:dyDescent="0.2">
      <c r="A57" s="34">
        <f t="shared" si="1"/>
        <v>50</v>
      </c>
      <c r="B57" s="30" t="s">
        <v>16</v>
      </c>
      <c r="C57" s="24" t="s">
        <v>17</v>
      </c>
      <c r="D57" s="16">
        <f t="shared" si="2"/>
        <v>1000</v>
      </c>
      <c r="E57" s="1"/>
      <c r="F57" s="17">
        <v>200</v>
      </c>
      <c r="G57" s="17">
        <v>200</v>
      </c>
      <c r="H57" s="17">
        <v>200</v>
      </c>
      <c r="I57" s="17">
        <v>200</v>
      </c>
      <c r="J57" s="17">
        <v>200</v>
      </c>
      <c r="K57" s="17">
        <v>0</v>
      </c>
      <c r="L57" s="17">
        <v>0</v>
      </c>
      <c r="M57" s="17">
        <v>0</v>
      </c>
    </row>
    <row r="58" spans="1:13" ht="12" x14ac:dyDescent="0.2">
      <c r="A58" s="34">
        <f t="shared" si="1"/>
        <v>51</v>
      </c>
      <c r="B58" s="30" t="s">
        <v>55</v>
      </c>
      <c r="C58" s="24" t="s">
        <v>56</v>
      </c>
      <c r="D58" s="16">
        <f t="shared" si="2"/>
        <v>500</v>
      </c>
      <c r="E58" s="1"/>
      <c r="F58" s="17">
        <v>100</v>
      </c>
      <c r="G58" s="17">
        <v>100</v>
      </c>
      <c r="H58" s="17">
        <v>100</v>
      </c>
      <c r="I58" s="17">
        <v>100</v>
      </c>
      <c r="J58" s="17">
        <v>100</v>
      </c>
      <c r="K58" s="17">
        <v>0</v>
      </c>
      <c r="L58" s="17">
        <v>0</v>
      </c>
      <c r="M58" s="17">
        <v>0</v>
      </c>
    </row>
    <row r="59" spans="1:13" ht="12" x14ac:dyDescent="0.2">
      <c r="A59" s="34">
        <f t="shared" si="1"/>
        <v>52</v>
      </c>
      <c r="B59" s="30" t="s">
        <v>99</v>
      </c>
      <c r="C59" s="24" t="s">
        <v>100</v>
      </c>
      <c r="D59" s="16">
        <f t="shared" si="2"/>
        <v>250</v>
      </c>
      <c r="E59" s="1"/>
      <c r="F59" s="17">
        <v>50</v>
      </c>
      <c r="G59" s="17">
        <v>50</v>
      </c>
      <c r="H59" s="17">
        <v>50</v>
      </c>
      <c r="I59" s="17">
        <v>50</v>
      </c>
      <c r="J59" s="17">
        <v>50</v>
      </c>
      <c r="K59" s="17">
        <v>0</v>
      </c>
      <c r="L59" s="17">
        <v>0</v>
      </c>
      <c r="M59" s="17">
        <v>0</v>
      </c>
    </row>
    <row r="60" spans="1:13" ht="12" x14ac:dyDescent="0.2">
      <c r="A60" s="34">
        <f t="shared" si="1"/>
        <v>53</v>
      </c>
      <c r="B60" s="30" t="s">
        <v>101</v>
      </c>
      <c r="C60" s="25" t="s">
        <v>102</v>
      </c>
      <c r="D60" s="20">
        <f t="shared" si="2"/>
        <v>250</v>
      </c>
      <c r="E60" s="1"/>
      <c r="F60" s="21">
        <v>50</v>
      </c>
      <c r="G60" s="21">
        <v>50</v>
      </c>
      <c r="H60" s="21">
        <v>50</v>
      </c>
      <c r="I60" s="21">
        <v>50</v>
      </c>
      <c r="J60" s="21">
        <v>50</v>
      </c>
      <c r="K60" s="21">
        <v>0</v>
      </c>
      <c r="L60" s="21">
        <v>0</v>
      </c>
      <c r="M60" s="21">
        <v>0</v>
      </c>
    </row>
    <row r="61" spans="1:13" ht="12" x14ac:dyDescent="0.2">
      <c r="A61" s="34">
        <f t="shared" si="1"/>
        <v>54</v>
      </c>
      <c r="B61" s="30" t="s">
        <v>103</v>
      </c>
      <c r="C61" s="24" t="s">
        <v>104</v>
      </c>
      <c r="D61" s="16">
        <f t="shared" si="2"/>
        <v>250</v>
      </c>
      <c r="E61" s="17"/>
      <c r="F61" s="17">
        <v>50</v>
      </c>
      <c r="G61" s="17">
        <v>50</v>
      </c>
      <c r="H61" s="17">
        <v>50</v>
      </c>
      <c r="I61" s="17">
        <v>50</v>
      </c>
      <c r="J61" s="17">
        <v>50</v>
      </c>
      <c r="K61" s="17">
        <v>0</v>
      </c>
      <c r="L61" s="17">
        <v>0</v>
      </c>
      <c r="M61" s="17">
        <v>0</v>
      </c>
    </row>
    <row r="62" spans="1:13" ht="24" x14ac:dyDescent="0.2">
      <c r="A62" s="34">
        <f t="shared" si="1"/>
        <v>55</v>
      </c>
      <c r="B62" s="30" t="s">
        <v>105</v>
      </c>
      <c r="C62" s="24" t="s">
        <v>106</v>
      </c>
      <c r="D62" s="16">
        <f t="shared" ref="D62:D73" si="3">SUM(F62:M62)</f>
        <v>155</v>
      </c>
      <c r="E62" s="17"/>
      <c r="F62" s="17">
        <v>25</v>
      </c>
      <c r="G62" s="17">
        <v>25</v>
      </c>
      <c r="H62" s="17">
        <v>25</v>
      </c>
      <c r="I62" s="17">
        <v>25</v>
      </c>
      <c r="J62" s="17">
        <v>25</v>
      </c>
      <c r="K62" s="17">
        <v>10</v>
      </c>
      <c r="L62" s="17">
        <v>10</v>
      </c>
      <c r="M62" s="17">
        <v>10</v>
      </c>
    </row>
    <row r="63" spans="1:13" ht="12" x14ac:dyDescent="0.2">
      <c r="A63" s="34">
        <f t="shared" si="1"/>
        <v>56</v>
      </c>
      <c r="B63" s="30" t="s">
        <v>107</v>
      </c>
      <c r="C63" s="26" t="s">
        <v>61</v>
      </c>
      <c r="D63" s="22">
        <f t="shared" si="3"/>
        <v>125</v>
      </c>
      <c r="E63" s="1"/>
      <c r="F63" s="19">
        <v>25</v>
      </c>
      <c r="G63" s="19">
        <v>25</v>
      </c>
      <c r="H63" s="19">
        <v>25</v>
      </c>
      <c r="I63" s="19">
        <v>25</v>
      </c>
      <c r="J63" s="19">
        <v>25</v>
      </c>
      <c r="K63" s="19">
        <v>0</v>
      </c>
      <c r="L63" s="19">
        <v>0</v>
      </c>
      <c r="M63" s="19">
        <v>0</v>
      </c>
    </row>
    <row r="64" spans="1:13" ht="12" x14ac:dyDescent="0.2">
      <c r="A64" s="34">
        <f t="shared" si="1"/>
        <v>57</v>
      </c>
      <c r="B64" s="30" t="s">
        <v>108</v>
      </c>
      <c r="C64" s="24" t="s">
        <v>109</v>
      </c>
      <c r="D64" s="16">
        <f t="shared" si="3"/>
        <v>1650</v>
      </c>
      <c r="E64" s="1"/>
      <c r="F64" s="17">
        <v>300</v>
      </c>
      <c r="G64" s="17">
        <v>300</v>
      </c>
      <c r="H64" s="17">
        <v>300</v>
      </c>
      <c r="I64" s="17">
        <v>300</v>
      </c>
      <c r="J64" s="17">
        <v>300</v>
      </c>
      <c r="K64" s="17">
        <v>50</v>
      </c>
      <c r="L64" s="17">
        <v>50</v>
      </c>
      <c r="M64" s="17">
        <v>50</v>
      </c>
    </row>
    <row r="65" spans="1:13" x14ac:dyDescent="0.2">
      <c r="A65" s="34">
        <f t="shared" si="1"/>
        <v>58</v>
      </c>
      <c r="B65" s="31" t="s">
        <v>121</v>
      </c>
      <c r="C65" s="27" t="s">
        <v>122</v>
      </c>
      <c r="D65" s="16">
        <f t="shared" si="3"/>
        <v>250</v>
      </c>
      <c r="E65" s="1"/>
      <c r="F65" s="17">
        <v>50</v>
      </c>
      <c r="G65" s="17">
        <v>50</v>
      </c>
      <c r="H65" s="17">
        <v>50</v>
      </c>
      <c r="I65" s="17">
        <v>50</v>
      </c>
      <c r="J65" s="17">
        <v>50</v>
      </c>
      <c r="K65" s="17">
        <v>0</v>
      </c>
      <c r="L65" s="17">
        <v>0</v>
      </c>
      <c r="M65" s="17">
        <v>0</v>
      </c>
    </row>
    <row r="66" spans="1:13" x14ac:dyDescent="0.2">
      <c r="A66" s="34">
        <f t="shared" si="1"/>
        <v>59</v>
      </c>
      <c r="B66" s="31" t="s">
        <v>123</v>
      </c>
      <c r="C66" s="27" t="s">
        <v>124</v>
      </c>
      <c r="D66" s="16">
        <f t="shared" si="3"/>
        <v>250</v>
      </c>
      <c r="E66" s="1"/>
      <c r="F66" s="17">
        <v>50</v>
      </c>
      <c r="G66" s="17">
        <v>50</v>
      </c>
      <c r="H66" s="17">
        <v>50</v>
      </c>
      <c r="I66" s="17">
        <v>50</v>
      </c>
      <c r="J66" s="17">
        <v>50</v>
      </c>
      <c r="K66" s="17">
        <v>0</v>
      </c>
      <c r="L66" s="17">
        <v>0</v>
      </c>
      <c r="M66" s="17">
        <v>0</v>
      </c>
    </row>
    <row r="67" spans="1:13" x14ac:dyDescent="0.2">
      <c r="A67" s="34">
        <f t="shared" si="1"/>
        <v>60</v>
      </c>
      <c r="B67" s="32" t="s">
        <v>125</v>
      </c>
      <c r="C67" s="28" t="s">
        <v>126</v>
      </c>
      <c r="D67" s="16">
        <f t="shared" si="3"/>
        <v>250</v>
      </c>
      <c r="E67" s="1"/>
      <c r="F67" s="17">
        <v>50</v>
      </c>
      <c r="G67" s="17">
        <v>50</v>
      </c>
      <c r="H67" s="17">
        <v>50</v>
      </c>
      <c r="I67" s="17">
        <v>50</v>
      </c>
      <c r="J67" s="17">
        <v>50</v>
      </c>
      <c r="K67" s="17">
        <v>0</v>
      </c>
      <c r="L67" s="17">
        <v>0</v>
      </c>
      <c r="M67" s="17">
        <v>0</v>
      </c>
    </row>
    <row r="68" spans="1:13" x14ac:dyDescent="0.2">
      <c r="A68" s="34">
        <f t="shared" si="1"/>
        <v>61</v>
      </c>
      <c r="B68" s="32" t="s">
        <v>127</v>
      </c>
      <c r="C68" s="28" t="s">
        <v>128</v>
      </c>
      <c r="D68" s="16">
        <f t="shared" si="3"/>
        <v>250</v>
      </c>
      <c r="E68" s="1"/>
      <c r="F68" s="17">
        <v>50</v>
      </c>
      <c r="G68" s="17">
        <v>50</v>
      </c>
      <c r="H68" s="17">
        <v>50</v>
      </c>
      <c r="I68" s="17">
        <v>50</v>
      </c>
      <c r="J68" s="17">
        <v>50</v>
      </c>
      <c r="K68" s="17">
        <v>0</v>
      </c>
      <c r="L68" s="17">
        <v>0</v>
      </c>
      <c r="M68" s="17">
        <v>0</v>
      </c>
    </row>
    <row r="69" spans="1:13" x14ac:dyDescent="0.2">
      <c r="A69" s="34">
        <f t="shared" si="1"/>
        <v>62</v>
      </c>
      <c r="B69" s="31" t="s">
        <v>129</v>
      </c>
      <c r="C69" s="27" t="s">
        <v>130</v>
      </c>
      <c r="D69" s="16">
        <f t="shared" si="3"/>
        <v>125</v>
      </c>
      <c r="E69" s="1"/>
      <c r="F69" s="17">
        <v>25</v>
      </c>
      <c r="G69" s="17">
        <v>25</v>
      </c>
      <c r="H69" s="17">
        <v>25</v>
      </c>
      <c r="I69" s="17">
        <v>25</v>
      </c>
      <c r="J69" s="17">
        <v>25</v>
      </c>
      <c r="K69" s="17">
        <v>0</v>
      </c>
      <c r="L69" s="17">
        <v>0</v>
      </c>
      <c r="M69" s="17">
        <v>0</v>
      </c>
    </row>
    <row r="70" spans="1:13" x14ac:dyDescent="0.2">
      <c r="A70" s="34">
        <f t="shared" si="1"/>
        <v>63</v>
      </c>
      <c r="B70" s="32" t="s">
        <v>131</v>
      </c>
      <c r="C70" s="27" t="s">
        <v>132</v>
      </c>
      <c r="D70" s="16">
        <f t="shared" si="3"/>
        <v>125</v>
      </c>
      <c r="E70" s="1"/>
      <c r="F70" s="17">
        <v>25</v>
      </c>
      <c r="G70" s="17">
        <v>25</v>
      </c>
      <c r="H70" s="17">
        <v>25</v>
      </c>
      <c r="I70" s="17">
        <v>25</v>
      </c>
      <c r="J70" s="17">
        <v>25</v>
      </c>
      <c r="K70" s="17">
        <v>0</v>
      </c>
      <c r="L70" s="17">
        <v>0</v>
      </c>
      <c r="M70" s="17">
        <v>0</v>
      </c>
    </row>
    <row r="71" spans="1:13" x14ac:dyDescent="0.2">
      <c r="A71" s="34">
        <f t="shared" si="1"/>
        <v>64</v>
      </c>
      <c r="B71" s="32" t="s">
        <v>133</v>
      </c>
      <c r="C71" s="27" t="s">
        <v>134</v>
      </c>
      <c r="D71" s="16">
        <f t="shared" si="3"/>
        <v>125</v>
      </c>
      <c r="E71" s="1"/>
      <c r="F71" s="17">
        <v>25</v>
      </c>
      <c r="G71" s="17">
        <v>25</v>
      </c>
      <c r="H71" s="17">
        <v>25</v>
      </c>
      <c r="I71" s="17">
        <v>25</v>
      </c>
      <c r="J71" s="17">
        <v>25</v>
      </c>
      <c r="K71" s="17">
        <v>0</v>
      </c>
      <c r="L71" s="17">
        <v>0</v>
      </c>
      <c r="M71" s="17">
        <v>0</v>
      </c>
    </row>
    <row r="72" spans="1:13" x14ac:dyDescent="0.2">
      <c r="A72" s="34">
        <f t="shared" si="1"/>
        <v>65</v>
      </c>
      <c r="B72" s="32" t="s">
        <v>135</v>
      </c>
      <c r="C72" s="27" t="s">
        <v>136</v>
      </c>
      <c r="D72" s="16">
        <f t="shared" si="3"/>
        <v>250</v>
      </c>
      <c r="E72" s="1"/>
      <c r="F72" s="17">
        <v>50</v>
      </c>
      <c r="G72" s="17">
        <v>50</v>
      </c>
      <c r="H72" s="17">
        <v>50</v>
      </c>
      <c r="I72" s="17">
        <v>50</v>
      </c>
      <c r="J72" s="17">
        <v>50</v>
      </c>
      <c r="K72" s="17">
        <v>0</v>
      </c>
      <c r="L72" s="17">
        <v>0</v>
      </c>
      <c r="M72" s="17">
        <v>0</v>
      </c>
    </row>
    <row r="73" spans="1:13" x14ac:dyDescent="0.2">
      <c r="A73" s="34">
        <f t="shared" si="1"/>
        <v>66</v>
      </c>
      <c r="B73" s="32" t="s">
        <v>137</v>
      </c>
      <c r="C73" s="28" t="s">
        <v>138</v>
      </c>
      <c r="D73" s="17">
        <f t="shared" si="3"/>
        <v>100</v>
      </c>
      <c r="E73" s="17"/>
      <c r="F73" s="17">
        <v>20</v>
      </c>
      <c r="G73" s="17">
        <v>20</v>
      </c>
      <c r="H73" s="17">
        <v>20</v>
      </c>
      <c r="I73" s="17">
        <v>20</v>
      </c>
      <c r="J73" s="17">
        <v>20</v>
      </c>
      <c r="K73" s="17">
        <v>0</v>
      </c>
      <c r="L73" s="17">
        <v>0</v>
      </c>
      <c r="M73" s="17">
        <v>0</v>
      </c>
    </row>
    <row r="75" spans="1:13" x14ac:dyDescent="0.2">
      <c r="B75" s="7"/>
      <c r="C75" s="8"/>
      <c r="D75" s="9"/>
    </row>
    <row r="76" spans="1:13" x14ac:dyDescent="0.2">
      <c r="B76" s="7"/>
      <c r="C76" s="8"/>
      <c r="D76" s="9"/>
    </row>
    <row r="77" spans="1:13" x14ac:dyDescent="0.2">
      <c r="B77" s="7"/>
      <c r="C77" s="8"/>
      <c r="D77" s="9"/>
    </row>
    <row r="78" spans="1:13" x14ac:dyDescent="0.2">
      <c r="B78" s="7"/>
      <c r="C78" s="8"/>
      <c r="D78" s="9"/>
    </row>
    <row r="79" spans="1:13" x14ac:dyDescent="0.2">
      <c r="B79" s="7"/>
      <c r="C79" s="8"/>
      <c r="D79" s="9"/>
    </row>
    <row r="80" spans="1:13" x14ac:dyDescent="0.2">
      <c r="B80" s="7"/>
      <c r="C80" s="8"/>
      <c r="D80" s="9"/>
    </row>
    <row r="81" spans="1:14" s="10" customFormat="1" x14ac:dyDescent="0.2">
      <c r="A81" s="35"/>
      <c r="B81" s="7"/>
      <c r="C81" s="8"/>
      <c r="D81" s="9"/>
      <c r="N81" s="1"/>
    </row>
    <row r="82" spans="1:14" s="10" customFormat="1" x14ac:dyDescent="0.2">
      <c r="A82" s="35"/>
      <c r="B82" s="7"/>
      <c r="C82" s="8"/>
      <c r="D82" s="9"/>
      <c r="N82" s="1"/>
    </row>
    <row r="83" spans="1:14" s="10" customFormat="1" x14ac:dyDescent="0.2">
      <c r="A83" s="35"/>
      <c r="B83" s="7"/>
      <c r="C83" s="8"/>
      <c r="D83" s="9"/>
      <c r="N83" s="1"/>
    </row>
    <row r="84" spans="1:14" s="10" customFormat="1" x14ac:dyDescent="0.2">
      <c r="A84" s="35"/>
      <c r="B84" s="7"/>
      <c r="C84" s="8"/>
      <c r="D84" s="9"/>
      <c r="N84" s="1"/>
    </row>
    <row r="85" spans="1:14" s="10" customFormat="1" x14ac:dyDescent="0.2">
      <c r="A85" s="35"/>
      <c r="B85" s="7"/>
      <c r="C85" s="8"/>
      <c r="D85" s="9"/>
      <c r="N85" s="1"/>
    </row>
    <row r="86" spans="1:14" s="10" customFormat="1" x14ac:dyDescent="0.2">
      <c r="A86" s="35"/>
      <c r="B86" s="7"/>
      <c r="C86" s="8"/>
      <c r="D86" s="9"/>
      <c r="N86" s="1"/>
    </row>
    <row r="87" spans="1:14" s="10" customFormat="1" x14ac:dyDescent="0.2">
      <c r="A87" s="35"/>
      <c r="B87" s="7"/>
      <c r="C87" s="8"/>
      <c r="D87" s="9"/>
      <c r="N87" s="1"/>
    </row>
    <row r="88" spans="1:14" s="10" customFormat="1" x14ac:dyDescent="0.2">
      <c r="A88" s="35"/>
      <c r="B88" s="7"/>
      <c r="C88" s="8"/>
      <c r="D88" s="9"/>
      <c r="N88" s="1"/>
    </row>
    <row r="89" spans="1:14" s="10" customFormat="1" x14ac:dyDescent="0.2">
      <c r="A89" s="35"/>
      <c r="B89" s="7"/>
      <c r="C89" s="8"/>
      <c r="D89" s="9"/>
      <c r="N89" s="1"/>
    </row>
    <row r="90" spans="1:14" s="10" customFormat="1" x14ac:dyDescent="0.2">
      <c r="A90" s="35"/>
      <c r="B90" s="7"/>
      <c r="C90" s="8"/>
      <c r="D90" s="9"/>
      <c r="N90" s="1"/>
    </row>
    <row r="91" spans="1:14" s="10" customFormat="1" x14ac:dyDescent="0.2">
      <c r="A91" s="35"/>
      <c r="B91" s="7"/>
      <c r="C91" s="8"/>
      <c r="D91" s="9"/>
      <c r="N91" s="1"/>
    </row>
    <row r="92" spans="1:14" s="10" customFormat="1" x14ac:dyDescent="0.2">
      <c r="A92" s="35"/>
      <c r="B92" s="7"/>
      <c r="C92" s="8"/>
      <c r="D92" s="9"/>
      <c r="N92" s="1"/>
    </row>
    <row r="93" spans="1:14" s="10" customFormat="1" x14ac:dyDescent="0.2">
      <c r="A93" s="35"/>
      <c r="B93" s="7"/>
      <c r="C93" s="8"/>
      <c r="D93" s="9"/>
      <c r="N93" s="1"/>
    </row>
    <row r="94" spans="1:14" s="10" customFormat="1" x14ac:dyDescent="0.2">
      <c r="A94" s="35"/>
      <c r="B94" s="7"/>
      <c r="C94" s="8"/>
      <c r="D94" s="9"/>
      <c r="N94" s="1"/>
    </row>
    <row r="95" spans="1:14" s="10" customFormat="1" x14ac:dyDescent="0.2">
      <c r="A95" s="35"/>
      <c r="B95" s="7"/>
      <c r="C95" s="8"/>
      <c r="D95" s="9"/>
      <c r="N95" s="1"/>
    </row>
    <row r="96" spans="1:14" s="10" customFormat="1" x14ac:dyDescent="0.2">
      <c r="A96" s="35"/>
      <c r="B96" s="7"/>
      <c r="C96" s="8"/>
      <c r="D96" s="9"/>
      <c r="N96" s="1"/>
    </row>
    <row r="97" spans="1:14" s="10" customFormat="1" x14ac:dyDescent="0.2">
      <c r="A97" s="35"/>
      <c r="B97" s="7"/>
      <c r="C97" s="8"/>
      <c r="D97" s="9"/>
      <c r="N97" s="1"/>
    </row>
  </sheetData>
  <mergeCells count="1">
    <mergeCell ref="A1:D6"/>
  </mergeCells>
  <pageMargins left="0.7" right="0.7" top="0.75" bottom="0.75" header="0.3" footer="0.3"/>
  <pageSetup scale="57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MEDICAMENTO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Lynn</cp:lastModifiedBy>
  <cp:lastPrinted>2023-05-19T20:29:01Z</cp:lastPrinted>
  <dcterms:created xsi:type="dcterms:W3CDTF">2023-01-18T19:59:38Z</dcterms:created>
  <dcterms:modified xsi:type="dcterms:W3CDTF">2023-07-28T21:56:54Z</dcterms:modified>
</cp:coreProperties>
</file>