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ynn\Desktop\RespaldoLynUlloa 2022-09-30 13;20;45 (Full)\LYNN\ADQUISICIONES\LICITACIONES\2023\32065001-002-2023 SERVICIO DE FOTOCOPIADO\"/>
    </mc:Choice>
  </mc:AlternateContent>
  <bookViews>
    <workbookView xWindow="0" yWindow="0" windowWidth="24000" windowHeight="9630" activeTab="4"/>
  </bookViews>
  <sheets>
    <sheet name="PAQUETE 1" sheetId="1" r:id="rId1"/>
    <sheet name="PAQUETE 2" sheetId="17" r:id="rId2"/>
    <sheet name="PAQUETE 3" sheetId="16" r:id="rId3"/>
    <sheet name="PAQUETE 4" sheetId="19" r:id="rId4"/>
    <sheet name="CONCENTRADO" sheetId="18" r:id="rId5"/>
    <sheet name="14 SEE" sheetId="12" state="hidden" r:id="rId6"/>
  </sheets>
  <definedNames>
    <definedName name="_xlnm._FilterDatabase" localSheetId="0" hidden="1">'PAQUETE 1'!$B$3:$DN$199</definedName>
    <definedName name="_xlnm._FilterDatabase" localSheetId="1" hidden="1">'PAQUETE 2'!$B$3:$J$115</definedName>
    <definedName name="_xlnm._FilterDatabase" localSheetId="2" hidden="1">'PAQUETE 3'!$B$3:$K$55</definedName>
    <definedName name="_xlnm._FilterDatabase" localSheetId="3" hidden="1">'PAQUETE 4'!$B$3:$K$4</definedName>
    <definedName name="_xlnm.Print_Area" localSheetId="0">'PAQUETE 1'!$B$1:$J$200</definedName>
    <definedName name="_xlnm.Print_Area" localSheetId="1">'PAQUETE 2'!$B$1:$J$116</definedName>
    <definedName name="_xlnm.Print_Area" localSheetId="2">'PAQUETE 3'!$B$1:$J$57</definedName>
    <definedName name="_xlnm.Print_Area" localSheetId="3">'PAQUETE 4'!$B$1:$K$12</definedName>
    <definedName name="_xlnm.Print_Titles" localSheetId="0">'PAQUETE 1'!$1:$3</definedName>
    <definedName name="_xlnm.Print_Titles" localSheetId="1">'PAQUETE 2'!$1:$3</definedName>
    <definedName name="_xlnm.Print_Titles" localSheetId="2">'PAQUETE 3'!$1:$3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6" i="19" l="1"/>
  <c r="A7" i="19"/>
  <c r="A8" i="19" s="1"/>
  <c r="A9" i="19" s="1"/>
  <c r="A5" i="19"/>
  <c r="A6" i="16"/>
  <c r="A7" i="16"/>
  <c r="A8" i="16" s="1"/>
  <c r="A9" i="16" s="1"/>
  <c r="A10" i="16" s="1"/>
  <c r="A11" i="16" s="1"/>
  <c r="A12" i="16" s="1"/>
  <c r="A13" i="16" s="1"/>
  <c r="A14" i="16" s="1"/>
  <c r="A15" i="16" s="1"/>
  <c r="A16" i="16" s="1"/>
  <c r="A17" i="16" s="1"/>
  <c r="A18" i="16" s="1"/>
  <c r="A19" i="16" s="1"/>
  <c r="A20" i="16" s="1"/>
  <c r="A21" i="16" s="1"/>
  <c r="A22" i="16" s="1"/>
  <c r="A23" i="16" s="1"/>
  <c r="A24" i="16" s="1"/>
  <c r="A25" i="16" s="1"/>
  <c r="A26" i="16" s="1"/>
  <c r="A27" i="16" s="1"/>
  <c r="A28" i="16" s="1"/>
  <c r="A29" i="16" s="1"/>
  <c r="A30" i="16" s="1"/>
  <c r="A31" i="16" s="1"/>
  <c r="A32" i="16" s="1"/>
  <c r="A33" i="16" s="1"/>
  <c r="A34" i="16" s="1"/>
  <c r="A35" i="16" s="1"/>
  <c r="A36" i="16" s="1"/>
  <c r="A37" i="16" s="1"/>
  <c r="A38" i="16" s="1"/>
  <c r="A39" i="16" s="1"/>
  <c r="A40" i="16" s="1"/>
  <c r="A41" i="16" s="1"/>
  <c r="A42" i="16" s="1"/>
  <c r="A43" i="16" s="1"/>
  <c r="A44" i="16" s="1"/>
  <c r="A45" i="16" s="1"/>
  <c r="A46" i="16" s="1"/>
  <c r="A47" i="16" s="1"/>
  <c r="A48" i="16" s="1"/>
  <c r="A49" i="16" s="1"/>
  <c r="A50" i="16" s="1"/>
  <c r="A51" i="16" s="1"/>
  <c r="A52" i="16" s="1"/>
  <c r="A53" i="16" s="1"/>
  <c r="A54" i="16" s="1"/>
  <c r="A55" i="16" s="1"/>
  <c r="A5" i="16"/>
  <c r="A6" i="17"/>
  <c r="A7" i="17" s="1"/>
  <c r="A8" i="17" s="1"/>
  <c r="A9" i="17" s="1"/>
  <c r="A10" i="17" s="1"/>
  <c r="A11" i="17" s="1"/>
  <c r="A12" i="17" s="1"/>
  <c r="A13" i="17" s="1"/>
  <c r="A14" i="17" s="1"/>
  <c r="A15" i="17" s="1"/>
  <c r="A16" i="17" s="1"/>
  <c r="A17" i="17" s="1"/>
  <c r="A18" i="17" s="1"/>
  <c r="A19" i="17" s="1"/>
  <c r="A20" i="17" s="1"/>
  <c r="A21" i="17" s="1"/>
  <c r="A22" i="17" s="1"/>
  <c r="A23" i="17" s="1"/>
  <c r="A24" i="17" s="1"/>
  <c r="A25" i="17" s="1"/>
  <c r="A26" i="17" s="1"/>
  <c r="A27" i="17" s="1"/>
  <c r="A28" i="17" s="1"/>
  <c r="A29" i="17" s="1"/>
  <c r="A30" i="17" s="1"/>
  <c r="A31" i="17" s="1"/>
  <c r="A32" i="17" s="1"/>
  <c r="A33" i="17" s="1"/>
  <c r="A34" i="17" s="1"/>
  <c r="A35" i="17" s="1"/>
  <c r="A36" i="17" s="1"/>
  <c r="A37" i="17" s="1"/>
  <c r="A38" i="17" s="1"/>
  <c r="A39" i="17" s="1"/>
  <c r="A40" i="17" s="1"/>
  <c r="A41" i="17" s="1"/>
  <c r="A42" i="17" s="1"/>
  <c r="A43" i="17" s="1"/>
  <c r="A44" i="17" s="1"/>
  <c r="A45" i="17" s="1"/>
  <c r="A46" i="17" s="1"/>
  <c r="A47" i="17" s="1"/>
  <c r="A48" i="17" s="1"/>
  <c r="A49" i="17" s="1"/>
  <c r="A50" i="17" s="1"/>
  <c r="A51" i="17" s="1"/>
  <c r="A52" i="17" s="1"/>
  <c r="A53" i="17" s="1"/>
  <c r="A54" i="17" s="1"/>
  <c r="A55" i="17" s="1"/>
  <c r="A56" i="17" s="1"/>
  <c r="A57" i="17" s="1"/>
  <c r="A58" i="17" s="1"/>
  <c r="A59" i="17" s="1"/>
  <c r="A60" i="17" s="1"/>
  <c r="A61" i="17" s="1"/>
  <c r="A62" i="17" s="1"/>
  <c r="A63" i="17" s="1"/>
  <c r="A64" i="17" s="1"/>
  <c r="A65" i="17" s="1"/>
  <c r="A66" i="17" s="1"/>
  <c r="A67" i="17" s="1"/>
  <c r="A68" i="17" s="1"/>
  <c r="A69" i="17" s="1"/>
  <c r="A70" i="17" s="1"/>
  <c r="A71" i="17" s="1"/>
  <c r="A72" i="17" s="1"/>
  <c r="A73" i="17" s="1"/>
  <c r="A74" i="17" s="1"/>
  <c r="A75" i="17" s="1"/>
  <c r="A76" i="17" s="1"/>
  <c r="A77" i="17" s="1"/>
  <c r="A78" i="17" s="1"/>
  <c r="A79" i="17" s="1"/>
  <c r="A80" i="17" s="1"/>
  <c r="A81" i="17" s="1"/>
  <c r="A82" i="17" s="1"/>
  <c r="A83" i="17" s="1"/>
  <c r="A84" i="17" s="1"/>
  <c r="A85" i="17" s="1"/>
  <c r="A86" i="17" s="1"/>
  <c r="A87" i="17" s="1"/>
  <c r="A88" i="17" s="1"/>
  <c r="A89" i="17" s="1"/>
  <c r="A90" i="17" s="1"/>
  <c r="A91" i="17" s="1"/>
  <c r="A92" i="17" s="1"/>
  <c r="A93" i="17" s="1"/>
  <c r="A94" i="17" s="1"/>
  <c r="A95" i="17" s="1"/>
  <c r="A96" i="17" s="1"/>
  <c r="A97" i="17" s="1"/>
  <c r="A98" i="17" s="1"/>
  <c r="A99" i="17" s="1"/>
  <c r="A100" i="17" s="1"/>
  <c r="A101" i="17" s="1"/>
  <c r="A102" i="17" s="1"/>
  <c r="A103" i="17" s="1"/>
  <c r="A104" i="17" s="1"/>
  <c r="A105" i="17" s="1"/>
  <c r="A106" i="17" s="1"/>
  <c r="A107" i="17" s="1"/>
  <c r="A108" i="17" s="1"/>
  <c r="A109" i="17" s="1"/>
  <c r="A110" i="17" s="1"/>
  <c r="A111" i="17" s="1"/>
  <c r="A112" i="17" s="1"/>
  <c r="A113" i="17" s="1"/>
  <c r="A114" i="17" s="1"/>
  <c r="A115" i="17" s="1"/>
  <c r="A5" i="17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5" i="1"/>
  <c r="G7" i="18" l="1"/>
  <c r="G6" i="18"/>
  <c r="E7" i="18"/>
  <c r="D7" i="18"/>
  <c r="F7" i="18"/>
  <c r="C7" i="18"/>
  <c r="G4" i="18" l="1"/>
  <c r="G5" i="18"/>
  <c r="G3" i="18"/>
  <c r="L4" i="12" l="1"/>
  <c r="N4" i="12" s="1"/>
  <c r="L3" i="12"/>
  <c r="N3" i="12" s="1"/>
  <c r="O3" i="12" l="1"/>
  <c r="P3" i="12" s="1"/>
  <c r="O4" i="12"/>
  <c r="P4" i="12" s="1"/>
  <c r="P5" i="12" l="1"/>
  <c r="O5" i="12"/>
  <c r="N5" i="12"/>
</calcChain>
</file>

<file path=xl/sharedStrings.xml><?xml version="1.0" encoding="utf-8"?>
<sst xmlns="http://schemas.openxmlformats.org/spreadsheetml/2006/main" count="3223" uniqueCount="1224">
  <si>
    <t>MEXICALI</t>
  </si>
  <si>
    <t>EDIF. PODER EJECUTIVO CENTRO CIVICO 2DO PISO</t>
  </si>
  <si>
    <t>#064</t>
  </si>
  <si>
    <t>LEXMARK</t>
  </si>
  <si>
    <t>MX710</t>
  </si>
  <si>
    <t>74635C66008V6</t>
  </si>
  <si>
    <t>0.195 ¢</t>
  </si>
  <si>
    <t>SECRETARIA DE HONESTIDAD Y FUNCION PUBLICA</t>
  </si>
  <si>
    <t>EDIF. PODER EJECUTIVO CENTRO CIVICO 4TO PISO</t>
  </si>
  <si>
    <t>#060</t>
  </si>
  <si>
    <t>74635C66008PK</t>
  </si>
  <si>
    <t>CALLE LERDO # 1276 ESQ. CALLE E COL. NUEVA</t>
  </si>
  <si>
    <t>#082</t>
  </si>
  <si>
    <t>74634C6600ZL6</t>
  </si>
  <si>
    <t>#105</t>
  </si>
  <si>
    <t>KONICA MINOLTA</t>
  </si>
  <si>
    <t>#175</t>
  </si>
  <si>
    <t>MX 710</t>
  </si>
  <si>
    <t>74634C6600BDV</t>
  </si>
  <si>
    <t>PRESTACIONES</t>
  </si>
  <si>
    <t>EDIF. PODER EJECUTIVO CENTRO CIVICO 1ER PISO</t>
  </si>
  <si>
    <t>#015</t>
  </si>
  <si>
    <t>74634C6600BHN</t>
  </si>
  <si>
    <t>EDIF. PODER EJECUTIVO CENTRO CIVICO 3ER PISO</t>
  </si>
  <si>
    <t>#002</t>
  </si>
  <si>
    <t>ALMACEN GENERAL (A)</t>
  </si>
  <si>
    <t xml:space="preserve">MADERO # 1981 ENTRE K Y L </t>
  </si>
  <si>
    <t>#032</t>
  </si>
  <si>
    <t>74635C66008G1</t>
  </si>
  <si>
    <t>#001</t>
  </si>
  <si>
    <t>A79K011004373</t>
  </si>
  <si>
    <t>SERVICIO AL PERSONAL OFICIALIA MAYOR</t>
  </si>
  <si>
    <t>#003</t>
  </si>
  <si>
    <t>74634C6601495</t>
  </si>
  <si>
    <t>NOMINAS OFICIALIA MAYOR</t>
  </si>
  <si>
    <t>#004</t>
  </si>
  <si>
    <t>#012</t>
  </si>
  <si>
    <t>74635C66008F3</t>
  </si>
  <si>
    <t>#016</t>
  </si>
  <si>
    <t>74634C66011NX</t>
  </si>
  <si>
    <t>DIRECCION DE DESARROLLO PLANEACION Y PROYECTOS OFICIALIA MAYOR</t>
  </si>
  <si>
    <t>A9HG011002231</t>
  </si>
  <si>
    <t>ARCHIVO DE MAGISTERIO</t>
  </si>
  <si>
    <t>VILLA HERMOSA Y NAVOLATO</t>
  </si>
  <si>
    <t>#195</t>
  </si>
  <si>
    <t>MADERO #1881 ENTRE K Y L</t>
  </si>
  <si>
    <t>#050</t>
  </si>
  <si>
    <t>A9HG011002524</t>
  </si>
  <si>
    <t>ARCHIVO DE CONCENTRACION BUROCRACIA</t>
  </si>
  <si>
    <t>#054</t>
  </si>
  <si>
    <t>RECURSOS HUMANOS</t>
  </si>
  <si>
    <t>#178</t>
  </si>
  <si>
    <t>EPSON</t>
  </si>
  <si>
    <t>L6171</t>
  </si>
  <si>
    <t>X4ER082286</t>
  </si>
  <si>
    <t xml:space="preserve">EDIF. PODER EJECUTIVO CENTRO CIVICO 3ER PISO </t>
  </si>
  <si>
    <t>#177</t>
  </si>
  <si>
    <t>X4ER057580</t>
  </si>
  <si>
    <t>BIENES PATRIMONIALES</t>
  </si>
  <si>
    <t>#010</t>
  </si>
  <si>
    <t>74634C6601051</t>
  </si>
  <si>
    <t>#070</t>
  </si>
  <si>
    <t>A5YN017010035</t>
  </si>
  <si>
    <t>SECRETARIA DE ECONOMIA SUSTENTABLE Y TURISMO</t>
  </si>
  <si>
    <t>#078</t>
  </si>
  <si>
    <t>74635C66008GL</t>
  </si>
  <si>
    <t>DIRECCION DE INVERSION PUBLICA</t>
  </si>
  <si>
    <t>CALZ. INDEPENDENCIA Y H TORRES 2DO PISO</t>
  </si>
  <si>
    <t>#166</t>
  </si>
  <si>
    <t>A61F011018400</t>
  </si>
  <si>
    <t>#117</t>
  </si>
  <si>
    <t>74634C66010FM</t>
  </si>
  <si>
    <t>TALLER MECANICO  DEL ESTADO (B)</t>
  </si>
  <si>
    <t>RIO CULIACAN  E IGN. COMONFORT # 968 COL. PROHOGAR</t>
  </si>
  <si>
    <t>#123</t>
  </si>
  <si>
    <t>#124</t>
  </si>
  <si>
    <t>74634C660105F</t>
  </si>
  <si>
    <t xml:space="preserve">AREA DE MAGISTERIO </t>
  </si>
  <si>
    <t>EDIF. PODER EJECUTIVO CENTRO CIVICO SOTANO</t>
  </si>
  <si>
    <t>#008</t>
  </si>
  <si>
    <t>74635C66008PG</t>
  </si>
  <si>
    <t>SUBDIRECCION DE SERVICIOS</t>
  </si>
  <si>
    <t>#013</t>
  </si>
  <si>
    <t>#049</t>
  </si>
  <si>
    <t>A79M011011189</t>
  </si>
  <si>
    <t>#039</t>
  </si>
  <si>
    <t>X4ER082695</t>
  </si>
  <si>
    <t>SUBDIRECCION DE SERVICIOS (IMPRESORA)</t>
  </si>
  <si>
    <t>#135</t>
  </si>
  <si>
    <t>SAMSUMG</t>
  </si>
  <si>
    <t>M2020</t>
  </si>
  <si>
    <t xml:space="preserve">ARCHIVO GENERAL </t>
  </si>
  <si>
    <t xml:space="preserve">EDIF. PODER EJECUTIVO CENTRO CIVICO SOTANO </t>
  </si>
  <si>
    <t>#006</t>
  </si>
  <si>
    <t>74634C6600ZHC</t>
  </si>
  <si>
    <t xml:space="preserve">TALLER MECANICO </t>
  </si>
  <si>
    <t>#200</t>
  </si>
  <si>
    <t>INGENIERA Y MANTENIMIENTO</t>
  </si>
  <si>
    <t>#092</t>
  </si>
  <si>
    <t>A9HH011001919</t>
  </si>
  <si>
    <t>CERRADO</t>
  </si>
  <si>
    <t>PENDIENTE</t>
  </si>
  <si>
    <t xml:space="preserve">EDIF. PODER EJECUTIVO CENTRO CIVICO 2DO PISO </t>
  </si>
  <si>
    <t>#068</t>
  </si>
  <si>
    <t>74634C6600BF5</t>
  </si>
  <si>
    <t>#024</t>
  </si>
  <si>
    <t>74634C660181M</t>
  </si>
  <si>
    <t>#043</t>
  </si>
  <si>
    <t>74634C6600VDV</t>
  </si>
  <si>
    <t>#056</t>
  </si>
  <si>
    <t>#005</t>
  </si>
  <si>
    <t>X4ER082180</t>
  </si>
  <si>
    <t>74634C66011P8</t>
  </si>
  <si>
    <t>VALLE</t>
  </si>
  <si>
    <t>SERVICIO NACIONAL DE EMPLEO</t>
  </si>
  <si>
    <t>AV. CALAFIA Y AV. DE LOS PIONEROS</t>
  </si>
  <si>
    <t>#152</t>
  </si>
  <si>
    <t>74634C660143T</t>
  </si>
  <si>
    <t>#169</t>
  </si>
  <si>
    <t>74635C66008L4</t>
  </si>
  <si>
    <t>EDIF. NUEVO SISTEMA JUSTICIA (SEJAP) 3ER PISO</t>
  </si>
  <si>
    <t>EDIF. NUEVO SISTEMA JUSTICIA (SEJAP) 2DO PISO</t>
  </si>
  <si>
    <t>SAN FELIPE</t>
  </si>
  <si>
    <t>#061</t>
  </si>
  <si>
    <t>74635C66008K6</t>
  </si>
  <si>
    <t>CALZ. JUSTO SIERRA #337 C.C. LA PLAZITA</t>
  </si>
  <si>
    <t>#093</t>
  </si>
  <si>
    <t>74634C6600ZHN</t>
  </si>
  <si>
    <t>BOULEVARD BENITO JUAREZ Y L.MONTEJANO 1,ESTEBAN CANTU 21260</t>
  </si>
  <si>
    <t>#140</t>
  </si>
  <si>
    <t>14</t>
  </si>
  <si>
    <t>SEE</t>
  </si>
  <si>
    <t xml:space="preserve">CONTROL ESCOLAR U.E.E.P. </t>
  </si>
  <si>
    <t xml:space="preserve">AV FRESNILLO #310 ZONA URBANO ZACATECAS </t>
  </si>
  <si>
    <t>DIRECCION U.E.E.P. (1)</t>
  </si>
  <si>
    <t xml:space="preserve">CERRADO </t>
  </si>
  <si>
    <t xml:space="preserve">CARRETERA MEXICALI-SAN LUIS KM 22.5 EJIDO SINALOA </t>
  </si>
  <si>
    <t>#145</t>
  </si>
  <si>
    <t>#171</t>
  </si>
  <si>
    <t>#017</t>
  </si>
  <si>
    <t>74635C66008TM</t>
  </si>
  <si>
    <t>#021</t>
  </si>
  <si>
    <t>74635C66008GC</t>
  </si>
  <si>
    <t>#026</t>
  </si>
  <si>
    <t>74634C6601032</t>
  </si>
  <si>
    <t>PASAJE SAN MIGUEL 1090 C. CIVICO</t>
  </si>
  <si>
    <t>#014</t>
  </si>
  <si>
    <t>74634C660148M</t>
  </si>
  <si>
    <t>#009</t>
  </si>
  <si>
    <t xml:space="preserve">DIRECCION JURIDICA CONTENCIOSA </t>
  </si>
  <si>
    <t>#033</t>
  </si>
  <si>
    <t>74635C66008GM</t>
  </si>
  <si>
    <t>#041</t>
  </si>
  <si>
    <t>74635C66008T6</t>
  </si>
  <si>
    <t>#044</t>
  </si>
  <si>
    <t>#104</t>
  </si>
  <si>
    <t>74634C66006FB</t>
  </si>
  <si>
    <t>#038</t>
  </si>
  <si>
    <t>74634C6600ZK5</t>
  </si>
  <si>
    <t xml:space="preserve">ARCHIVO GENERAL NOTARIAS  </t>
  </si>
  <si>
    <t>#083</t>
  </si>
  <si>
    <t>A5YN017009727</t>
  </si>
  <si>
    <t xml:space="preserve">ARCHIVO GENERAL NOTARIAS </t>
  </si>
  <si>
    <t>#086</t>
  </si>
  <si>
    <t>A5YN017010857</t>
  </si>
  <si>
    <t>PROTECCION CIVIL</t>
  </si>
  <si>
    <t xml:space="preserve">LAGO WINNIPEG 441 JARDINES DEL LAGO </t>
  </si>
  <si>
    <t>#087</t>
  </si>
  <si>
    <t>#089</t>
  </si>
  <si>
    <t>EDIF. NUEVO SISTEMA JUSTICIA (SEJAP) 1ER PISO</t>
  </si>
  <si>
    <t>#187</t>
  </si>
  <si>
    <t>#189</t>
  </si>
  <si>
    <t>74634C6600ZGP</t>
  </si>
  <si>
    <t>DEFENSORIA PENAL</t>
  </si>
  <si>
    <t>#191</t>
  </si>
  <si>
    <t>74634C66014F6</t>
  </si>
  <si>
    <t>#198</t>
  </si>
  <si>
    <t>74634C660181G</t>
  </si>
  <si>
    <t>PODER EJECUTIVO 3ER PISO</t>
  </si>
  <si>
    <t>#156</t>
  </si>
  <si>
    <t>74635C66008PD</t>
  </si>
  <si>
    <t>DEPARTAMENTO TECNICO</t>
  </si>
  <si>
    <t>#011</t>
  </si>
  <si>
    <t>#036</t>
  </si>
  <si>
    <t>74634C6600ZH8</t>
  </si>
  <si>
    <t>SIDURT</t>
  </si>
  <si>
    <t>#071</t>
  </si>
  <si>
    <t>A55V017006654</t>
  </si>
  <si>
    <t>#072</t>
  </si>
  <si>
    <t>#073</t>
  </si>
  <si>
    <t>A55V017006650</t>
  </si>
  <si>
    <t>#074</t>
  </si>
  <si>
    <t>A55V017000342</t>
  </si>
  <si>
    <t>AVE. ZARAGOZA Y CALLE H</t>
  </si>
  <si>
    <t>#106</t>
  </si>
  <si>
    <t>SIDURT ARCHIVO</t>
  </si>
  <si>
    <t>EDIF. PODER EJECUTIVO CENTRO CIVICO 5TO PISO</t>
  </si>
  <si>
    <t>#030</t>
  </si>
  <si>
    <t>74634C6600BCW</t>
  </si>
  <si>
    <t>SIDURT ADMINISTRACION</t>
  </si>
  <si>
    <t>#048</t>
  </si>
  <si>
    <t>A9HG011002375</t>
  </si>
  <si>
    <t>#167</t>
  </si>
  <si>
    <t>A79K011004446</t>
  </si>
  <si>
    <t xml:space="preserve">SIDURT JURIDICO </t>
  </si>
  <si>
    <t>#193</t>
  </si>
  <si>
    <t>74634C6600ZKT</t>
  </si>
  <si>
    <t>DIRECCION DE EGRESOS</t>
  </si>
  <si>
    <t>#168</t>
  </si>
  <si>
    <t>A61F011014472</t>
  </si>
  <si>
    <t xml:space="preserve">AUDITORIA FISCAL </t>
  </si>
  <si>
    <t>#018</t>
  </si>
  <si>
    <t>74634C660067B</t>
  </si>
  <si>
    <t>PROCURADURIA FISCAL</t>
  </si>
  <si>
    <t>#019</t>
  </si>
  <si>
    <t>DIRECCION DE ADMINISTRACION</t>
  </si>
  <si>
    <t>#020</t>
  </si>
  <si>
    <t>RECAUDACION AUXILIAR DE RENTAS</t>
  </si>
  <si>
    <t>#025</t>
  </si>
  <si>
    <t>#027</t>
  </si>
  <si>
    <t>#028</t>
  </si>
  <si>
    <t>#099</t>
  </si>
  <si>
    <t>MX1145</t>
  </si>
  <si>
    <t>45145PHHZH89V</t>
  </si>
  <si>
    <t>#022</t>
  </si>
  <si>
    <t>74634C660188D</t>
  </si>
  <si>
    <t>DIRECCION DE CONTABILIDAD</t>
  </si>
  <si>
    <t>#023</t>
  </si>
  <si>
    <t>74634C66018BT</t>
  </si>
  <si>
    <t>#034</t>
  </si>
  <si>
    <t>74634C6601034</t>
  </si>
  <si>
    <t xml:space="preserve">SECRETARIA DE AUDITORIA INTERNA </t>
  </si>
  <si>
    <t>#108</t>
  </si>
  <si>
    <t>RECAUDACION AUXILIAR DE RENTAS CENTRAL</t>
  </si>
  <si>
    <t>CALZADA INDEPENDENCIA 994 CENTRO CIVICO 1ER PISO</t>
  </si>
  <si>
    <t>RECAUDACION AUXILIAR DE RENTAS MEXICALI (PLACAS)</t>
  </si>
  <si>
    <t>CALZ. INDEPENDENCIA Y H TORRES</t>
  </si>
  <si>
    <t>#062</t>
  </si>
  <si>
    <t>#107</t>
  </si>
  <si>
    <t>RECAUDACION AUXILIAR DE RENTAS MEXICALI (PLACAS INICIO DE TRAMITE)</t>
  </si>
  <si>
    <t>#125</t>
  </si>
  <si>
    <t>DIRECCION DE EGRESOS (NOMINAS) SOTANO</t>
  </si>
  <si>
    <t>#067</t>
  </si>
  <si>
    <t>SUBRECAUDACION AUXILIAR DE RENTAS SAN FELIPE</t>
  </si>
  <si>
    <t>AVE. MAR CARIBE # 616 SAN FELIPE</t>
  </si>
  <si>
    <t>#170</t>
  </si>
  <si>
    <t>74635C66008M3</t>
  </si>
  <si>
    <t>CENCAFI MEXICALI</t>
  </si>
  <si>
    <t>AVE. MILTON CASTELLANOS 1573</t>
  </si>
  <si>
    <t>#150</t>
  </si>
  <si>
    <t>74634C6601039</t>
  </si>
  <si>
    <t>CALZ. INDEPENDENCIA Y CALLE J</t>
  </si>
  <si>
    <t>#149</t>
  </si>
  <si>
    <t>74634C6600ZKG</t>
  </si>
  <si>
    <t xml:space="preserve">CALLE CUARTA 249, GONZALEZ ORTEGA, 21397 </t>
  </si>
  <si>
    <t>#046</t>
  </si>
  <si>
    <t>74634C66006G4</t>
  </si>
  <si>
    <t>AV. RIO YAQUI 638, LAS FUENTES</t>
  </si>
  <si>
    <t>#051</t>
  </si>
  <si>
    <t>74634C6600BF6</t>
  </si>
  <si>
    <t>#095</t>
  </si>
  <si>
    <t>74634C660186D</t>
  </si>
  <si>
    <t>#096</t>
  </si>
  <si>
    <t>74634C660147L</t>
  </si>
  <si>
    <t>#097</t>
  </si>
  <si>
    <t>#194</t>
  </si>
  <si>
    <t>74634C6600BFC</t>
  </si>
  <si>
    <t>#196</t>
  </si>
  <si>
    <t>74634C66014CC</t>
  </si>
  <si>
    <t>JUNTA  DE CONCILIACION Y ARBITRAJE</t>
  </si>
  <si>
    <t>#197</t>
  </si>
  <si>
    <t>74634C6600ZLK</t>
  </si>
  <si>
    <t>TRIBUNAL DE ARBITRAJE DEL ESTADO (SECRETARIA)</t>
  </si>
  <si>
    <t>#199</t>
  </si>
  <si>
    <t>74634C66014BY</t>
  </si>
  <si>
    <t>SUBRECAUDACION AUXILIAR DE RENTAS</t>
  </si>
  <si>
    <t xml:space="preserve">CALLE 8 AVE. HIDALGO ,GUADALUPE VICTORIA </t>
  </si>
  <si>
    <t>#148</t>
  </si>
  <si>
    <t>74634C6601105M</t>
  </si>
  <si>
    <t>CIUDAD MORELOS #512 LEYES DE REFORMA Y MORELOS</t>
  </si>
  <si>
    <t>#151</t>
  </si>
  <si>
    <t>74634C660067G</t>
  </si>
  <si>
    <t>RAMO</t>
  </si>
  <si>
    <t>DEPENDENCIA</t>
  </si>
  <si>
    <t>CD</t>
  </si>
  <si>
    <t>AREA</t>
  </si>
  <si>
    <t>UBICACION</t>
  </si>
  <si>
    <t>ID:</t>
  </si>
  <si>
    <t>MARCA</t>
  </si>
  <si>
    <t>MODELO</t>
  </si>
  <si>
    <t>SERIE</t>
  </si>
  <si>
    <t>LEC. INICAL</t>
  </si>
  <si>
    <t>LEC. FINAL</t>
  </si>
  <si>
    <t xml:space="preserve">TOTAL PROCESADAS </t>
  </si>
  <si>
    <t>PRECIO 0.195 POR COPIA</t>
  </si>
  <si>
    <t>TOTAL SIN IVA</t>
  </si>
  <si>
    <t>IVA 8%</t>
  </si>
  <si>
    <t>TOTAL CON IVA</t>
  </si>
  <si>
    <t>#058</t>
  </si>
  <si>
    <t>INFRAESTRUCTURA Y EDIFICACION</t>
  </si>
  <si>
    <t>#147</t>
  </si>
  <si>
    <t>A9HH011004497</t>
  </si>
  <si>
    <t>#146</t>
  </si>
  <si>
    <t>CONCILIACION Y ALBITRAJE</t>
  </si>
  <si>
    <t>#162</t>
  </si>
  <si>
    <t>SUB SECRETARIA DE TECNOLOGIAS DE INFORMACION Y COMUNICACIONES</t>
  </si>
  <si>
    <t>#173</t>
  </si>
  <si>
    <t>#174</t>
  </si>
  <si>
    <t xml:space="preserve">EGRESOS CONTADOR </t>
  </si>
  <si>
    <t>074FB8GK3F00JJ2</t>
  </si>
  <si>
    <t>74634C66014FP</t>
  </si>
  <si>
    <t>#179</t>
  </si>
  <si>
    <t>M1145</t>
  </si>
  <si>
    <t>451444HH1LYXL</t>
  </si>
  <si>
    <t>EDIF.PODER EJECUTIVO CENTRO CIVICO 3ER PISO</t>
  </si>
  <si>
    <t>CALLE 9 Y CARRETERA SAN LUIS LOCAL 7 Y 8</t>
  </si>
  <si>
    <t>#180</t>
  </si>
  <si>
    <t>#181</t>
  </si>
  <si>
    <t>DIRECCION TESORERIA</t>
  </si>
  <si>
    <t>X4ER089606</t>
  </si>
  <si>
    <t>CREDENCIALIZACION DE RECURSOS HUMANOS</t>
  </si>
  <si>
    <t>#182</t>
  </si>
  <si>
    <t>45144HH1ZK5W</t>
  </si>
  <si>
    <t>SERVICIO ADMINISTRATIVO DE LA SECRETARIADE HACIENDA</t>
  </si>
  <si>
    <t>EDIF.PODER EJECUTIVO CENTRO CIVICO SOTANO</t>
  </si>
  <si>
    <t>#201</t>
  </si>
  <si>
    <t>74634C660102V</t>
  </si>
  <si>
    <t>A1VE011110103</t>
  </si>
  <si>
    <t>DIRECCION  DE NORMATIVIDAD Y POLITICAS ADMINISTRATIVAS</t>
  </si>
  <si>
    <t xml:space="preserve">ADQUISICIONES </t>
  </si>
  <si>
    <t>74635C66008H9</t>
  </si>
  <si>
    <t>#202</t>
  </si>
  <si>
    <t xml:space="preserve">SUBDIRECTOR DE INGIENIERIA Y SERVICIOS GENERALES </t>
  </si>
  <si>
    <t>PODER EJECUTIVO CENTRO CIVICO (SOTANO)</t>
  </si>
  <si>
    <t>PLAZA PATRIA LOCAL 22 BVLD. DIAZ ORDAZ #12649 FRACC. EL PARAISO</t>
  </si>
  <si>
    <t>TIJUANA</t>
  </si>
  <si>
    <t>#213</t>
  </si>
  <si>
    <t>#214</t>
  </si>
  <si>
    <t>#215</t>
  </si>
  <si>
    <t xml:space="preserve">OFICINA DE GOBERNATURA </t>
  </si>
  <si>
    <t>74634C66014F8</t>
  </si>
  <si>
    <t>74634C6600VKT</t>
  </si>
  <si>
    <t>74637C6600ZLK</t>
  </si>
  <si>
    <t>74637D66016RF</t>
  </si>
  <si>
    <t>COMERCIO</t>
  </si>
  <si>
    <t>SAT</t>
  </si>
  <si>
    <t>XM5163</t>
  </si>
  <si>
    <t>74635C6601744</t>
  </si>
  <si>
    <t>DIRECCION</t>
  </si>
  <si>
    <t>DIRECTORES 2DO PISO</t>
  </si>
  <si>
    <t>XM5263</t>
  </si>
  <si>
    <t>74637D6601C7B</t>
  </si>
  <si>
    <t>OPERACIONES</t>
  </si>
  <si>
    <t>JURIDICO Y COBRANZA 1ER PISO</t>
  </si>
  <si>
    <t>LERMARK</t>
  </si>
  <si>
    <t>74637C66011NY</t>
  </si>
  <si>
    <t>74635C6601YPV</t>
  </si>
  <si>
    <t>DIRECCION GENERAL</t>
  </si>
  <si>
    <t>BIZHUB C3350</t>
  </si>
  <si>
    <t>74637D6601H6V</t>
  </si>
  <si>
    <t>PERIODICO OFICIAL</t>
  </si>
  <si>
    <t>#226</t>
  </si>
  <si>
    <t>74634C660184X</t>
  </si>
  <si>
    <t>A2WV011006097</t>
  </si>
  <si>
    <t>KM4750</t>
  </si>
  <si>
    <t>A6F7011010379</t>
  </si>
  <si>
    <t>A6VF011011411</t>
  </si>
  <si>
    <t>A6VF11022437</t>
  </si>
  <si>
    <t>74634C66006GY</t>
  </si>
  <si>
    <t>EDIF. PODER EJECUTIVO (4TO PISO)</t>
  </si>
  <si>
    <t>#231</t>
  </si>
  <si>
    <t>A0ED012017209</t>
  </si>
  <si>
    <t>EDIF. PODER EJECUTIVO CENTRO CIVICO 3ER PSIO</t>
  </si>
  <si>
    <t>74637C6600K2F</t>
  </si>
  <si>
    <t xml:space="preserve">DIRECCION DE RECAUDACION </t>
  </si>
  <si>
    <t>#233</t>
  </si>
  <si>
    <t>74634C660146G</t>
  </si>
  <si>
    <t>ATENCION A VICTIMAS</t>
  </si>
  <si>
    <t>AV. DE LOS HEROES Y CALLE LIBERTAD</t>
  </si>
  <si>
    <t>#234</t>
  </si>
  <si>
    <t>74636C66001KXN</t>
  </si>
  <si>
    <t xml:space="preserve">VALLE DEL PEDREGAL TURQUESA, CENTRO DE JUSTICIA PENAL ORIENTAL </t>
  </si>
  <si>
    <t>#236</t>
  </si>
  <si>
    <t>74635C6601L1D</t>
  </si>
  <si>
    <t>#237</t>
  </si>
  <si>
    <t>74634C660183B</t>
  </si>
  <si>
    <t>A3GN011000784</t>
  </si>
  <si>
    <t xml:space="preserve">TALLERES GRAFICOS </t>
  </si>
  <si>
    <t>EDIF. CENTRO CIVICO PODER EJECUTIVO (SOTANO)</t>
  </si>
  <si>
    <t>EDIF. PODER EJECUTIVO CENTRO CIVICO 4TO. PISO</t>
  </si>
  <si>
    <t>CALZ. MILTON CASTELLANOS 1573 CONJUNTO URB. FRACC. CALISS</t>
  </si>
  <si>
    <t>#239</t>
  </si>
  <si>
    <t>074FB8GK6E005WH</t>
  </si>
  <si>
    <t>EDIF. PODER EJECUTIVO , CENTRO CIVICO 1ER. PISO</t>
  </si>
  <si>
    <t>DIRECCION DEFENSORIA DE CIVIL</t>
  </si>
  <si>
    <t xml:space="preserve">DIRECCION DE INSPECCION </t>
  </si>
  <si>
    <t xml:space="preserve">CENPRODE, CAPACITACION </t>
  </si>
  <si>
    <t xml:space="preserve">CENPRODRE, ADMINISTRACION </t>
  </si>
  <si>
    <t>DIRECCION DE ATENCION Y SEGUIMIENTO A ENTIDADES PARAESTATALES</t>
  </si>
  <si>
    <t>A2WV011004701</t>
  </si>
  <si>
    <t>BIZHUB-552</t>
  </si>
  <si>
    <t>ARCHIVO CONTABLE FINANCIERO</t>
  </si>
  <si>
    <t>SERVICIO ADMINISTRATIVO DE LA SECRETARIA DE HACIENDA, TESORERIA DEL EGRESO</t>
  </si>
  <si>
    <t>DIRECCION DE RECAUDACION 2DO. PISO</t>
  </si>
  <si>
    <t>RECAUDACION AUXILIAR DE RENTAS MEXICALI, PADRON FISCAL</t>
  </si>
  <si>
    <t>SUBSECRETARIA DE PLANEACION Y PRESUPUESTO, TESORERIA DEL EGRESO</t>
  </si>
  <si>
    <t xml:space="preserve">SUBSECRETARIA DE INGRESOS. </t>
  </si>
  <si>
    <t>BIENES PATRIMONIALES, COORDINACION DE VENTAS</t>
  </si>
  <si>
    <t>OFICIALIA MAYOR, ADMINISTRACION</t>
  </si>
  <si>
    <t>OFICINA DEL TITULAR, ASISTENTE DEL SECRETARIO DE HACIENDA</t>
  </si>
  <si>
    <t>OFICIALIA MAYOR, AREA DEL TITULAR</t>
  </si>
  <si>
    <t>DEPARTAMENTO DE ORDENAMIENTO, CARTOGRAFIA</t>
  </si>
  <si>
    <t>PLAZA BAJA CALIFORNIA, LOCAL 5-C</t>
  </si>
  <si>
    <t>COMISION ESTATAL DE AVALUOS</t>
  </si>
  <si>
    <t xml:space="preserve">SECRETARIA DE INTEGRACION Y BIENESTAR SOCIAL, PLANEACION </t>
  </si>
  <si>
    <t>RECAUDACION AUXILIAR DE RENTAS, CREDITOS FISCALES</t>
  </si>
  <si>
    <t>DIRECCION DE EGRESOS, TESORERIA DEL EGRESO</t>
  </si>
  <si>
    <t>OFICIALIA MAYOR, COMPRAS</t>
  </si>
  <si>
    <t>OFICINA ESTATAL DE ENLACE DE LA SRE</t>
  </si>
  <si>
    <t xml:space="preserve">OFICINA DEL TITULAR </t>
  </si>
  <si>
    <t>TRIBUNAL DE ARBITRAJE DEL ESTADO, PROYECCION</t>
  </si>
  <si>
    <t>TRIBUNAL DE ARBITRAJE DEL ESTADO, AREA ADMINISTRATIVA</t>
  </si>
  <si>
    <t>TRIBUNAL DE ARBITRAJE DEL ESTADO, AREA DE AMPARO</t>
  </si>
  <si>
    <t xml:space="preserve">CONCILIACION Y ARBITRAJE </t>
  </si>
  <si>
    <t xml:space="preserve"> UNIDAD TRANSPARENCIA, SALA DE JUNTAS</t>
  </si>
  <si>
    <t>REGISTRO PUBLICO DE LAPROPIEDAD, AREA ADMINISTRATIVA</t>
  </si>
  <si>
    <t>REGISTRO PUBLICO DE LA PROPIEDAD, RESGUARDO</t>
  </si>
  <si>
    <t xml:space="preserve">REGISTRO CIVIL </t>
  </si>
  <si>
    <t>SUBSECRETARIA JURIDICA DEL ESTADO,  DIRECCION.JURIDICA DE ASESORIA AL EJECUTIVO</t>
  </si>
  <si>
    <t>DEFENSORIA OFICIO COORD PENAL, DIRECCION DEFERENSORIA CIVIL</t>
  </si>
  <si>
    <t>SECRETARIA GENERAL DE GOBIERNO, OFICINA DEL TITULAR</t>
  </si>
  <si>
    <t xml:space="preserve"> DIRECCION  DE ESTUDIOS Y PROYECTOS</t>
  </si>
  <si>
    <t>OFICINA TITULAR SECRETARIA</t>
  </si>
  <si>
    <t>DIRECCION DE INFRESTRUCTURA</t>
  </si>
  <si>
    <t>DIRECCION TECNICA DE INVERSION SECTORIAL</t>
  </si>
  <si>
    <t>DIRECCION DE CONTRATACION Y COSTOS</t>
  </si>
  <si>
    <t>OFICINA DEL EJECUTIVO, OFICINA DEL GOBERNADOR</t>
  </si>
  <si>
    <t>RELACIONES PUBLICAS,SECRETARIAL</t>
  </si>
  <si>
    <t xml:space="preserve">COMUNICACION SOCIAL , AREA COMUNICACIÓN </t>
  </si>
  <si>
    <t>74636C66014Y5</t>
  </si>
  <si>
    <t>7463369904GT3</t>
  </si>
  <si>
    <t>MX7155</t>
  </si>
  <si>
    <t>#232</t>
  </si>
  <si>
    <t>EDIF. PODER EJECUTIVO 1ER. PISO</t>
  </si>
  <si>
    <t xml:space="preserve">NOMINAS  </t>
  </si>
  <si>
    <t>EDIF. PODER EJECUTIVO, SOTANO</t>
  </si>
  <si>
    <t>#238</t>
  </si>
  <si>
    <t>M5155</t>
  </si>
  <si>
    <t>406347990MFCX</t>
  </si>
  <si>
    <t>#240</t>
  </si>
  <si>
    <t>74634799C5RTR</t>
  </si>
  <si>
    <t>SECRETARIA DE ARMONIZACIÓN CONTABLE</t>
  </si>
  <si>
    <t>PLAZA BAJA CALIFORNIA, CALZ. INDEPENDENCIA ESQUINA CON CALLE CALAFIA LOCALES 8 Y 10A</t>
  </si>
  <si>
    <t>BIZHUB-280</t>
  </si>
  <si>
    <t>BIZHUB-364E</t>
  </si>
  <si>
    <t>74630Z99H00FC</t>
  </si>
  <si>
    <t>COORDINACION ADMINISTRACION / OFICINA DE GOBERNATURA</t>
  </si>
  <si>
    <t xml:space="preserve">EDIF. PODER EJECUTIVO CENTRO CIVICO 3ER. PISO </t>
  </si>
  <si>
    <t>#241</t>
  </si>
  <si>
    <t>BIZHUB C558</t>
  </si>
  <si>
    <t>BASE PROCESAL DE POLICIA ESTATAL SEC.SEG.PUB</t>
  </si>
  <si>
    <t>BLVD. LOPEZ MATEOS  1436 EX EJIDO ZACATECAS</t>
  </si>
  <si>
    <t>#121</t>
  </si>
  <si>
    <t>74634C6600ZG9</t>
  </si>
  <si>
    <t>AVE. DE LOS HEROES Y CALLE DE LA LIBERTAD (ESCORPIO)</t>
  </si>
  <si>
    <t>#126</t>
  </si>
  <si>
    <t>DIRECCION DE SERVICIOS DE SEGURIDAD PRIVADA 1ER PISO</t>
  </si>
  <si>
    <t xml:space="preserve">AVE. DE LOS HEROES Y CALLE DE LA LIBERTAD (ESCORPIO) </t>
  </si>
  <si>
    <t>#158</t>
  </si>
  <si>
    <t>74634C6600ZGT</t>
  </si>
  <si>
    <t>AVE. DE LOS HEROES Y CALLE DE LA LIBERTAD (ESCORPIO) 4TO PISO</t>
  </si>
  <si>
    <t>#164</t>
  </si>
  <si>
    <t>DIRECCION DE SISTEMA DE INFORMACION DE SEGURIDAD</t>
  </si>
  <si>
    <t>PLAZA FIESTA LOCAL 7-B</t>
  </si>
  <si>
    <t>#172</t>
  </si>
  <si>
    <t>74634C660102Z</t>
  </si>
  <si>
    <t xml:space="preserve">ORGANO INTERNO DE CONTROL </t>
  </si>
  <si>
    <t>CENTRO COMERCIAL BAJA CALIFORNIA LOCAL-5</t>
  </si>
  <si>
    <t>#204</t>
  </si>
  <si>
    <t>74637D660183L</t>
  </si>
  <si>
    <t xml:space="preserve">INFORMACION DE ANALISIS </t>
  </si>
  <si>
    <t xml:space="preserve">EDIFICIO ANEXO A ESCORPIO 3ER PISO </t>
  </si>
  <si>
    <t>#217</t>
  </si>
  <si>
    <t>74634C660142X</t>
  </si>
  <si>
    <t>#242</t>
  </si>
  <si>
    <t>ILUMINA TU DIA</t>
  </si>
  <si>
    <t>PLAZA BAJA CALIFORNIA, LOCAL 1A</t>
  </si>
  <si>
    <t>74638D66005F3</t>
  </si>
  <si>
    <t>LQA4X16757</t>
  </si>
  <si>
    <t>KYOCERA</t>
  </si>
  <si>
    <t>FS2100</t>
  </si>
  <si>
    <t>BROTHER</t>
  </si>
  <si>
    <t>T720</t>
  </si>
  <si>
    <t>U66054D1H959359</t>
  </si>
  <si>
    <t>AV. ROMULO O'FARRIL #938 CENTRO CIVICO Y COMERCIAL</t>
  </si>
  <si>
    <t>#243</t>
  </si>
  <si>
    <t>#244</t>
  </si>
  <si>
    <t>A6VF011009964</t>
  </si>
  <si>
    <t>DIRECCION DE FORTALECIMIENTO INSTITUCIONAL</t>
  </si>
  <si>
    <t>C458</t>
  </si>
  <si>
    <t>C364</t>
  </si>
  <si>
    <t>A161011004692</t>
  </si>
  <si>
    <t xml:space="preserve">LEXMARK </t>
  </si>
  <si>
    <t>45145PHH2K653</t>
  </si>
  <si>
    <t>74637D6601716</t>
  </si>
  <si>
    <t>PRECIDENCIA</t>
  </si>
  <si>
    <t xml:space="preserve">JUNTA DE CONCILIACION </t>
  </si>
  <si>
    <t>74636C660141K</t>
  </si>
  <si>
    <t>7463479906LTX</t>
  </si>
  <si>
    <t>A79M011000685</t>
  </si>
  <si>
    <t>#246</t>
  </si>
  <si>
    <t>PASAJE JANITZIO #1057</t>
  </si>
  <si>
    <t>#245</t>
  </si>
  <si>
    <t>C3350</t>
  </si>
  <si>
    <t>A7R0011003560</t>
  </si>
  <si>
    <t>OFICIAN DEL TITULAR</t>
  </si>
  <si>
    <t>PODER EJECUTIVO 4TO. PISO</t>
  </si>
  <si>
    <t>#249</t>
  </si>
  <si>
    <t xml:space="preserve">EDIF, OIDER EJECUTIVO CENTRO CIVICO </t>
  </si>
  <si>
    <t>L5290</t>
  </si>
  <si>
    <t>X8GP015581</t>
  </si>
  <si>
    <t>#247</t>
  </si>
  <si>
    <t xml:space="preserve">SECRETARIA DE INCLUSION </t>
  </si>
  <si>
    <t>74635C66008RX</t>
  </si>
  <si>
    <t>#042</t>
  </si>
  <si>
    <t>#031</t>
  </si>
  <si>
    <t>#208</t>
  </si>
  <si>
    <t>#063</t>
  </si>
  <si>
    <t>#059</t>
  </si>
  <si>
    <t>#098</t>
  </si>
  <si>
    <t>74634C6600BGD</t>
  </si>
  <si>
    <t>GUARDIA ESTATAL DE SEGURIDAD</t>
  </si>
  <si>
    <t>AV. CALAFIA 412 C. CIVICO</t>
  </si>
  <si>
    <t>74635C66008GG</t>
  </si>
  <si>
    <t>74637D6601BW7</t>
  </si>
  <si>
    <t>GUARDIA ESTATAL DE SEGURIDAD E INVESTIGACION</t>
  </si>
  <si>
    <t>74634C660191X</t>
  </si>
  <si>
    <t>74635C66008T3</t>
  </si>
  <si>
    <t>INSTITUTO ESTATAL DE SEGURIDAD PUBLICA</t>
  </si>
  <si>
    <t>MADERO 537 ENTRE MORELOS Y MEXICO 2DO. PISO</t>
  </si>
  <si>
    <t xml:space="preserve">CENTRO DE CONTROL C4 </t>
  </si>
  <si>
    <t xml:space="preserve">BLVD.  ANAHUAC Y RIO NUEVO </t>
  </si>
  <si>
    <t>SUBSECRETARIA DE INTELIGENCIA</t>
  </si>
  <si>
    <t>AVE. DE LOS HEROES Y CALLE DE LA LIBERTAD (ESCORPIO) EDIFICIO ANEXO</t>
  </si>
  <si>
    <t>#250</t>
  </si>
  <si>
    <t>DIR. DE PARTICIPACIÓN CIUDADANA Y PREVENCIÓN DE LAS VIOLENCIAS</t>
  </si>
  <si>
    <t>AVE. DE LOS HEROES Y CALLE DE LA LIBERTAD (ESCORPIO) 3ER PISO</t>
  </si>
  <si>
    <t>#251</t>
  </si>
  <si>
    <t>DIRECCIÓN DE PREVENCION DEL DELITO</t>
  </si>
  <si>
    <t>#252</t>
  </si>
  <si>
    <t>UNIDAD DE COMUNICACIÓN SOCIAL</t>
  </si>
  <si>
    <t>#253</t>
  </si>
  <si>
    <t>DIR. DE PLANEACIÓN Y DESARROLLO INSTITUCIONAL</t>
  </si>
  <si>
    <t>#254</t>
  </si>
  <si>
    <t>DEPTO. DIRE. DE REGISTROS DE SEGURIDAD PUBLICA</t>
  </si>
  <si>
    <t>AVE. DE LOS HEROES Y CALLE DE LA LIBERTAD (ESCORPIO) PLANTA BAJA</t>
  </si>
  <si>
    <t>#255</t>
  </si>
  <si>
    <t>ENLACE INTERNACIONAL</t>
  </si>
  <si>
    <t>AVE. DE LOS HEROES Y CALLE DE LA LIBERTAD (ESCORPIO) EDIFICIO ANEXO 1ER PISO</t>
  </si>
  <si>
    <t>#256</t>
  </si>
  <si>
    <t>L.O.C. LICENCIA OFICIAL COLECTIVA</t>
  </si>
  <si>
    <t>AVE. DE LOS HEROES Y CALLE DE LA LIBERTAD (ESCORPIO) SOTANO</t>
  </si>
  <si>
    <t>#257</t>
  </si>
  <si>
    <t>DEPTO. DE RECURSOS MATERIALES</t>
  </si>
  <si>
    <t>AVE. DE LOS HEROES Y CALLE DE LA LIBERTAD (ESCORPIO) 1ER PISO</t>
  </si>
  <si>
    <t>#258</t>
  </si>
  <si>
    <t>BIZHUB-C3350</t>
  </si>
  <si>
    <t>A4Y4011009628</t>
  </si>
  <si>
    <t>A92F011010300</t>
  </si>
  <si>
    <t>A4Y4011017682</t>
  </si>
  <si>
    <t>A4Y4011018226</t>
  </si>
  <si>
    <t>A4Y4011020943</t>
  </si>
  <si>
    <t>A92F011008765</t>
  </si>
  <si>
    <t>A92F011001608</t>
  </si>
  <si>
    <t>A79M011001188</t>
  </si>
  <si>
    <t>KMC458</t>
  </si>
  <si>
    <t>A61F011005417</t>
  </si>
  <si>
    <t>364E</t>
  </si>
  <si>
    <t>A4Y4011009366</t>
  </si>
  <si>
    <t>VE89107301</t>
  </si>
  <si>
    <t>M5526</t>
  </si>
  <si>
    <t>746634C66006HF</t>
  </si>
  <si>
    <t>A4Y411022551</t>
  </si>
  <si>
    <t>74636C6601ZX8</t>
  </si>
  <si>
    <t>#262</t>
  </si>
  <si>
    <t>#263</t>
  </si>
  <si>
    <t>#261</t>
  </si>
  <si>
    <t xml:space="preserve">ARCHIVO DE CONCENTRACION  </t>
  </si>
  <si>
    <t>KM558</t>
  </si>
  <si>
    <t>EDIF. PODER EJECUTIVO CENTRO CIVICO TERCER PISO</t>
  </si>
  <si>
    <t>#264</t>
  </si>
  <si>
    <t>#265</t>
  </si>
  <si>
    <t>#266</t>
  </si>
  <si>
    <t>SECRETARIA DE BIENESTAR</t>
  </si>
  <si>
    <t>#259</t>
  </si>
  <si>
    <t>#260</t>
  </si>
  <si>
    <t>ARCHIVO DE CONCENTRACION</t>
  </si>
  <si>
    <t>#047</t>
  </si>
  <si>
    <t>AV DE LOS HEROES Y CALLE DE LA LIBERTAD (ESCORPIO)4TO PISO</t>
  </si>
  <si>
    <t>FUERZA ESTATAL SUB. COMANDANCIA</t>
  </si>
  <si>
    <t>AVE. DE LOS HEROES Y CALLE DE LA LIBERTAD (EDIF. FESC)</t>
  </si>
  <si>
    <t>A4Y4011002677</t>
  </si>
  <si>
    <t>COMUNICACIÓN SOCIAL, REDACCION</t>
  </si>
  <si>
    <t>45143HH0CV03</t>
  </si>
  <si>
    <t>COMUNICACIÓN SOCIAL, COORDINACIÓN SEGUIMIENTO</t>
  </si>
  <si>
    <t>451431HH0CV55</t>
  </si>
  <si>
    <t>COMUNICACIÓN SOCIAL, COORDINACION ADMINISTRATIVA</t>
  </si>
  <si>
    <t>45146PHH37XLF</t>
  </si>
  <si>
    <t xml:space="preserve">SECRETARIA DE HONESTIDAD  </t>
  </si>
  <si>
    <t>KM4050</t>
  </si>
  <si>
    <t>A6VF011026218</t>
  </si>
  <si>
    <t>A6VF011023772</t>
  </si>
  <si>
    <t>OFICINA DEL TITULAR</t>
  </si>
  <si>
    <t xml:space="preserve">SUBSECRETARIA DE SEGURIDAD CIUDADANA </t>
  </si>
  <si>
    <t>A4Y4011002483</t>
  </si>
  <si>
    <t>KMC284</t>
  </si>
  <si>
    <t>A4FK011006650</t>
  </si>
  <si>
    <t>CALLE LERDO # 1276 ESQ. CALLE E COL. NUEVA PISO 2</t>
  </si>
  <si>
    <t>C360</t>
  </si>
  <si>
    <t>AOED011028388</t>
  </si>
  <si>
    <t>A6VF011016560</t>
  </si>
  <si>
    <t xml:space="preserve">ALMACEN  </t>
  </si>
  <si>
    <t>AV. DE LOS HEROES Y CALLE DE LA LIBERTAD (EDIF. FESC) 2DO PISO</t>
  </si>
  <si>
    <t>#273</t>
  </si>
  <si>
    <t>A6VF011012084</t>
  </si>
  <si>
    <t>#269</t>
  </si>
  <si>
    <t>DIRECCION DE NORMATIVIDAD DE OFICIALIA MAYOR</t>
  </si>
  <si>
    <t xml:space="preserve">EDIF. PODER EJECUTIVO 2DO. PISO </t>
  </si>
  <si>
    <t>L5190</t>
  </si>
  <si>
    <t>X5NQ198056</t>
  </si>
  <si>
    <t>VILLA HERMOSA Y NAVOLATO CUAL QUEDO EN LA NUMERO 047</t>
  </si>
  <si>
    <t xml:space="preserve">EGRESOS  </t>
  </si>
  <si>
    <t>ADMINISTRACION DE RECAUDACION DE RENTAS</t>
  </si>
  <si>
    <t>EDIF. PODER EJECUTIVO CENTRO CIVICO 1ER. PISO</t>
  </si>
  <si>
    <t>#267</t>
  </si>
  <si>
    <t>#272</t>
  </si>
  <si>
    <t>45146PHH2Z46Y</t>
  </si>
  <si>
    <t>74636C66011WC</t>
  </si>
  <si>
    <t>#268</t>
  </si>
  <si>
    <t>74636C66021LC</t>
  </si>
  <si>
    <t>74634C660102W</t>
  </si>
  <si>
    <t>ZONA CENTRO, JOSE MARIA MORELOS #221 JUNTO A CATEDRAL</t>
  </si>
  <si>
    <t>#270</t>
  </si>
  <si>
    <t>SECRETARIA DE HONESTIDAD</t>
  </si>
  <si>
    <t>70166PHH0B06G</t>
  </si>
  <si>
    <t>PLAZITA MXLI - CALZ. JUSTO SIERRA #337 C.C. LA PLAZITA LOCAL 35</t>
  </si>
  <si>
    <t>A6F7011004939</t>
  </si>
  <si>
    <t>A6VF011012786</t>
  </si>
  <si>
    <t>#271</t>
  </si>
  <si>
    <t>A4Y4011018227</t>
  </si>
  <si>
    <t>74634C66006HN</t>
  </si>
  <si>
    <t>CONTRALORÍA INTERNA</t>
  </si>
  <si>
    <t>#275</t>
  </si>
  <si>
    <t>C3850</t>
  </si>
  <si>
    <t>A72R011002598</t>
  </si>
  <si>
    <t>EGRESOS (TESORER'IA) / CONTADORA CARMEN AGUILAR / CHEQUES</t>
  </si>
  <si>
    <t>#280</t>
  </si>
  <si>
    <t>40638D6600NW1</t>
  </si>
  <si>
    <t xml:space="preserve">UNIDAD DE NORMATIVIDAD PRESUPUESTAL </t>
  </si>
  <si>
    <t>EDIF. PODER EJECUTIVO (SOTANO)</t>
  </si>
  <si>
    <t>#281</t>
  </si>
  <si>
    <t>KONICA</t>
  </si>
  <si>
    <t>A9HJ011010696</t>
  </si>
  <si>
    <t>ASUNTOS LEGALES</t>
  </si>
  <si>
    <t>AVE. DE LOS HEROES Y CALLE DE LA LIBERTAD (ESCORPIO)4TO. PISO</t>
  </si>
  <si>
    <t>#276</t>
  </si>
  <si>
    <t>REPUVE</t>
  </si>
  <si>
    <t>#277</t>
  </si>
  <si>
    <t>A72R011003585</t>
  </si>
  <si>
    <t>#279</t>
  </si>
  <si>
    <t>ATENCION CIUDADANA</t>
  </si>
  <si>
    <t>PLAZITA MXLI - CALZ. JUSTO SIERRA #337 C.C. LA PLAZITA LOCAL 16-17</t>
  </si>
  <si>
    <t>70167PHH0DGH4</t>
  </si>
  <si>
    <t>74634C6600V3W</t>
  </si>
  <si>
    <t>A6VF011018447</t>
  </si>
  <si>
    <t>74635C6601478</t>
  </si>
  <si>
    <t>#287</t>
  </si>
  <si>
    <t>ORGANO INERNO DE CONTROL</t>
  </si>
  <si>
    <t>A4Y4011018234</t>
  </si>
  <si>
    <t>#286</t>
  </si>
  <si>
    <t>A79J013003447</t>
  </si>
  <si>
    <t>BIENES PATRIMONIALES (ADICIONAL)</t>
  </si>
  <si>
    <t xml:space="preserve">EDIF. PODER EJECUTIVO CENTRO CIVICO </t>
  </si>
  <si>
    <t>X8GP014646</t>
  </si>
  <si>
    <t>A4Y4011017649</t>
  </si>
  <si>
    <t>C987</t>
  </si>
  <si>
    <t>#285</t>
  </si>
  <si>
    <t>COORDINACION DE GABINETE</t>
  </si>
  <si>
    <t>A4Y4011015910</t>
  </si>
  <si>
    <t>#284</t>
  </si>
  <si>
    <t xml:space="preserve">SECRETARIA DEL TURISMO </t>
  </si>
  <si>
    <t>A4Y4011019178</t>
  </si>
  <si>
    <t>A1VE011101267</t>
  </si>
  <si>
    <t>KONICA MINALTA</t>
  </si>
  <si>
    <t>A4Y4011020744</t>
  </si>
  <si>
    <t>A4Y4011014345</t>
  </si>
  <si>
    <t>A4Y4011017409</t>
  </si>
  <si>
    <t>A4Y4011008665</t>
  </si>
  <si>
    <t>A4Y4011018818</t>
  </si>
  <si>
    <t>MAR DE CORTEZ 2614 SAN FELIPE</t>
  </si>
  <si>
    <t>#292</t>
  </si>
  <si>
    <t>XM1145</t>
  </si>
  <si>
    <t>70156PHH1BVGW</t>
  </si>
  <si>
    <t>RIO NUEVO 955, ESTACIONAMIENTO DEL FEX</t>
  </si>
  <si>
    <t>DIRECCION AUDITORIA FISCAL (PROGRAMACION)</t>
  </si>
  <si>
    <t xml:space="preserve">EDIFICIO PODER EJECUTIVO CENTRO CIVICO 1ER. PISO </t>
  </si>
  <si>
    <t>#278</t>
  </si>
  <si>
    <t>M3150</t>
  </si>
  <si>
    <t>451433HH127BM</t>
  </si>
  <si>
    <t>#289</t>
  </si>
  <si>
    <t>#291</t>
  </si>
  <si>
    <t xml:space="preserve">CARR. AEROPUERTO KM13 AEROPUERTO INTERNACIONAL </t>
  </si>
  <si>
    <t>A4Y4011014606</t>
  </si>
  <si>
    <t>70156P441BVH2</t>
  </si>
  <si>
    <t>#295</t>
  </si>
  <si>
    <t>#298</t>
  </si>
  <si>
    <t>#299</t>
  </si>
  <si>
    <t>#297</t>
  </si>
  <si>
    <t>#293</t>
  </si>
  <si>
    <t>#296</t>
  </si>
  <si>
    <t xml:space="preserve">POLICIA CIBERNETICA </t>
  </si>
  <si>
    <t xml:space="preserve">ANEXO EDIFICIO ESCORPIO </t>
  </si>
  <si>
    <t>A4Y4011018361</t>
  </si>
  <si>
    <t xml:space="preserve">DIRECCION DE INVERSION </t>
  </si>
  <si>
    <t>CALZADA INDEPENDENCIA Y H TORRES 2DO PISO</t>
  </si>
  <si>
    <t>A4Y4011020727</t>
  </si>
  <si>
    <t>ZONA CENTRO, JOSE MARIA Y MORELOS #221 (JUNTO A CATEDRAL)</t>
  </si>
  <si>
    <t>XM3150</t>
  </si>
  <si>
    <t>70167PHH0F2GM</t>
  </si>
  <si>
    <t>CONSEJERIA JURIDICA/ASUNTOS LEGALES</t>
  </si>
  <si>
    <t>CALLE CALAFIA #462 LOCALES 2,3,4 y 5, CENTRO CIVICO</t>
  </si>
  <si>
    <t>74634C6600ZHL</t>
  </si>
  <si>
    <t>74634C6600BHB</t>
  </si>
  <si>
    <t xml:space="preserve">PAGADURIA Y CONTABILIDAD </t>
  </si>
  <si>
    <t>70156PHH132YB</t>
  </si>
  <si>
    <t>ENSENADA</t>
  </si>
  <si>
    <t>COORDINACION DE RELACIONES PUBLICAS/ AREA COMUN</t>
  </si>
  <si>
    <t xml:space="preserve"> CARRETERA TRANSPENINSULAR ENS-PAZ 6500 EXEJ. CHAPULTEPEC ENS. 3ER. PISO</t>
  </si>
  <si>
    <t>#01</t>
  </si>
  <si>
    <t>70166PHH08F8P</t>
  </si>
  <si>
    <t>SUB SECRETARIA DE GOBIERNO GENERAL</t>
  </si>
  <si>
    <t>#02</t>
  </si>
  <si>
    <t>70165PHH084H4</t>
  </si>
  <si>
    <t>CENTRO DE CAPACITACION DE ESTUDIOS FISCALES Y FINANZAS PUBLICAS</t>
  </si>
  <si>
    <t>#03</t>
  </si>
  <si>
    <t>70166PHH08MYY</t>
  </si>
  <si>
    <t>COMUNICACIÓN SOCIAL</t>
  </si>
  <si>
    <t xml:space="preserve"> CARRETERA TRANSPENINSULAR ENS-PAZ 6500 EXEJ. CHAPULTEPEC ENS. 2DO. PISO</t>
  </si>
  <si>
    <t>#04</t>
  </si>
  <si>
    <t>70166PHH08MXP</t>
  </si>
  <si>
    <t>CARTA DE NO ANTECEDENTES PENALES</t>
  </si>
  <si>
    <t xml:space="preserve"> CARRETERA TRANSPENINSULAR ENS-PAZ 6500 EXEJ. CHAPULTEPEC ENS. 1ER. PISO</t>
  </si>
  <si>
    <t>#05</t>
  </si>
  <si>
    <t>A6VF011030748</t>
  </si>
  <si>
    <t>SECRETARIA DEL TRABAJO Y PREVISION SOCIAL DEL ESTADO</t>
  </si>
  <si>
    <t>#06</t>
  </si>
  <si>
    <t>A6VF011612850</t>
  </si>
  <si>
    <t>JUNTA LOCAL DE CONCILIACION Y ARBITRAJE</t>
  </si>
  <si>
    <t>#07</t>
  </si>
  <si>
    <t>74634C6601949</t>
  </si>
  <si>
    <t>RECAUDACION DE RENTAS DEL ESTADO</t>
  </si>
  <si>
    <t>#08</t>
  </si>
  <si>
    <t>XM7155</t>
  </si>
  <si>
    <t>74636C66014YL</t>
  </si>
  <si>
    <t>REGISTRO PUBLICO</t>
  </si>
  <si>
    <t>74634C6600V5G</t>
  </si>
  <si>
    <t>DIRECCION DE AUDITORIA FISCAL</t>
  </si>
  <si>
    <t xml:space="preserve"> CARRETERA TRANSPENINSULAR ENS-PAZ 6500 EXEJ. CHAPULTEPEC ENS. </t>
  </si>
  <si>
    <t>#10</t>
  </si>
  <si>
    <t>74636C66003TZ</t>
  </si>
  <si>
    <t>#11</t>
  </si>
  <si>
    <t>74637D660280M</t>
  </si>
  <si>
    <t>#12</t>
  </si>
  <si>
    <t>A72R011004166</t>
  </si>
  <si>
    <t>#13</t>
  </si>
  <si>
    <t>74635C6602KTG</t>
  </si>
  <si>
    <t>#14</t>
  </si>
  <si>
    <t>XM7170</t>
  </si>
  <si>
    <t>74635C66031DZ</t>
  </si>
  <si>
    <t>OFICIALIA MAYOR</t>
  </si>
  <si>
    <t>#16</t>
  </si>
  <si>
    <t>C 3850</t>
  </si>
  <si>
    <t>A72R011002097</t>
  </si>
  <si>
    <t>SECRETARIA DE PESCA Y ACUACULTURA</t>
  </si>
  <si>
    <t>#17</t>
  </si>
  <si>
    <t>A72R011000796</t>
  </si>
  <si>
    <t xml:space="preserve">AV INSURGENTES 1192, BUSTAMANTE </t>
  </si>
  <si>
    <t>#18</t>
  </si>
  <si>
    <t>74634C6600V13</t>
  </si>
  <si>
    <t>DEFENSORIA CIVIL</t>
  </si>
  <si>
    <t>#19</t>
  </si>
  <si>
    <t>XM5270</t>
  </si>
  <si>
    <t>74637D6601LW4</t>
  </si>
  <si>
    <t>EQUIDAD DE GENERO</t>
  </si>
  <si>
    <t>EDIFICIO M</t>
  </si>
  <si>
    <t>#20</t>
  </si>
  <si>
    <t>C 3350</t>
  </si>
  <si>
    <t>A4Y4011003958</t>
  </si>
  <si>
    <t>#21</t>
  </si>
  <si>
    <t>C308</t>
  </si>
  <si>
    <t>A7PY011003911</t>
  </si>
  <si>
    <t>#22</t>
  </si>
  <si>
    <t>A0P2011021015</t>
  </si>
  <si>
    <t>CALLE PRIMERA</t>
  </si>
  <si>
    <t>#23</t>
  </si>
  <si>
    <t>74635C6602PDB</t>
  </si>
  <si>
    <t>INFORMATICA</t>
  </si>
  <si>
    <t>#24</t>
  </si>
  <si>
    <t>A72R011004254</t>
  </si>
  <si>
    <t>ALMACEN</t>
  </si>
  <si>
    <t>#25</t>
  </si>
  <si>
    <t>74632699023M1</t>
  </si>
  <si>
    <t>C-4</t>
  </si>
  <si>
    <t>PROLONGACION ZERTUCHE #6474 COL. PRADERAS DEL CIPRES</t>
  </si>
  <si>
    <t>#26</t>
  </si>
  <si>
    <t>B3850</t>
  </si>
  <si>
    <t>A72R011004271</t>
  </si>
  <si>
    <t>SECRETARIA PARTICULAR</t>
  </si>
  <si>
    <t>#27</t>
  </si>
  <si>
    <t>A72R011003518</t>
  </si>
  <si>
    <t>SAN QUINTIN</t>
  </si>
  <si>
    <t>SECRETARIA DE TURISMO</t>
  </si>
  <si>
    <t>#28</t>
  </si>
  <si>
    <t>70166PHH08MZR</t>
  </si>
  <si>
    <t>GOBIERNO DEL ESTADO</t>
  </si>
  <si>
    <t>#29</t>
  </si>
  <si>
    <t>C454</t>
  </si>
  <si>
    <t>AOP2011011303</t>
  </si>
  <si>
    <t>VICTIMAS Y TESTIGOS</t>
  </si>
  <si>
    <t>AV. MANUEL AVILA CAMACHO S/N PRADERAS DEL CIPRES</t>
  </si>
  <si>
    <t>#30</t>
  </si>
  <si>
    <t>XM710</t>
  </si>
  <si>
    <t>74637C6600GFP</t>
  </si>
  <si>
    <t>SECRETARIA DE INCLUSION E IGUALDAD DE GENERO</t>
  </si>
  <si>
    <t>CENTRO DE GOBIERNO, SAN QUINTIN</t>
  </si>
  <si>
    <t>#31</t>
  </si>
  <si>
    <t>KMC3850</t>
  </si>
  <si>
    <t>A36N011002514</t>
  </si>
  <si>
    <t>DEFENSORIA DE OFICIO</t>
  </si>
  <si>
    <t>AV. INSURGENTES 1192 BUSTAMANTE, ENSENADA</t>
  </si>
  <si>
    <t>#32</t>
  </si>
  <si>
    <t>70167PHH0CBDZ</t>
  </si>
  <si>
    <t>SECRETARIA DE BIENESTAR SOCIAL</t>
  </si>
  <si>
    <t>AV. A FRACCIONAMIENTO CIUDAD SAN QUINTIN</t>
  </si>
  <si>
    <t>#33</t>
  </si>
  <si>
    <t>A4Y4011012740</t>
  </si>
  <si>
    <t>COMISION EJECUTIVA ESTATAL DE ATENCION A VICTIMAS</t>
  </si>
  <si>
    <t>CALLE DECIMA 109 SAN QUINTIN</t>
  </si>
  <si>
    <t>#34</t>
  </si>
  <si>
    <t>70166PHH08MXD</t>
  </si>
  <si>
    <t>RECAUDACION DE RENTAS</t>
  </si>
  <si>
    <t>#35</t>
  </si>
  <si>
    <t>746347990706W</t>
  </si>
  <si>
    <t>#36</t>
  </si>
  <si>
    <t>XM3850</t>
  </si>
  <si>
    <t>A72R011003654</t>
  </si>
  <si>
    <t>#38</t>
  </si>
  <si>
    <t>70157PHH1F9K3</t>
  </si>
  <si>
    <t>SSP. COORDINACION ADMINISTRATIVA</t>
  </si>
  <si>
    <t>EDIFICIO G</t>
  </si>
  <si>
    <t>E#28</t>
  </si>
  <si>
    <t>A4Y4011022549</t>
  </si>
  <si>
    <t>INST. ESTATL DE POLICIA</t>
  </si>
  <si>
    <t>BLVD SERTUCHO</t>
  </si>
  <si>
    <t>E#36</t>
  </si>
  <si>
    <t>XM7163</t>
  </si>
  <si>
    <t>74635C6601HVT</t>
  </si>
  <si>
    <t>IEIFI, CORDINACION DE EVALUACION</t>
  </si>
  <si>
    <t>EDIFICIO K</t>
  </si>
  <si>
    <t>E#13</t>
  </si>
  <si>
    <t>XM7263</t>
  </si>
  <si>
    <t>74637C6600PCB</t>
  </si>
  <si>
    <t>EDIFICIO D</t>
  </si>
  <si>
    <t>E#14</t>
  </si>
  <si>
    <t>74635C66029NF</t>
  </si>
  <si>
    <t>POLICIA ESTATAL PREVENTIVA</t>
  </si>
  <si>
    <t>POLICIA ESTATAL</t>
  </si>
  <si>
    <t>E#25</t>
  </si>
  <si>
    <t>74636C66023C4</t>
  </si>
  <si>
    <t>#SC032</t>
  </si>
  <si>
    <t>70166PHH0B29D</t>
  </si>
  <si>
    <t>SRIA. HONESTIDAD Y FUNCION PUBLICA (CONTRALORIA)</t>
  </si>
  <si>
    <t>S/N</t>
  </si>
  <si>
    <t>224E</t>
  </si>
  <si>
    <t>A5C4011008089</t>
  </si>
  <si>
    <t>A6VF011012852</t>
  </si>
  <si>
    <t>A6VF011012134</t>
  </si>
  <si>
    <t xml:space="preserve">ALMACEN DEL GOBIERNO </t>
  </si>
  <si>
    <t xml:space="preserve">GOBIERNO DEL ESTADO </t>
  </si>
  <si>
    <t>74635C66030Z0</t>
  </si>
  <si>
    <t>AOED011014832</t>
  </si>
  <si>
    <t>SECRETARIA DE EGRESOS</t>
  </si>
  <si>
    <t>406336990BT2B</t>
  </si>
  <si>
    <t xml:space="preserve">TIPO </t>
  </si>
  <si>
    <t>B</t>
  </si>
  <si>
    <t>A</t>
  </si>
  <si>
    <t>BIZHUB-4050</t>
  </si>
  <si>
    <t>BIZHUB-KM558</t>
  </si>
  <si>
    <t>C</t>
  </si>
  <si>
    <t>363E</t>
  </si>
  <si>
    <t>C452</t>
  </si>
  <si>
    <t>CORONA DEL ROSAL S/N VIA RAPIDA PONIENTE.</t>
  </si>
  <si>
    <t>74634C6601033</t>
  </si>
  <si>
    <t xml:space="preserve">RELACIONES PUBLICAS  </t>
  </si>
  <si>
    <t>CONSORCIO</t>
  </si>
  <si>
    <t>74634C66011NV</t>
  </si>
  <si>
    <t xml:space="preserve">
COMUNICACIÓN SOCIAL (B)
</t>
  </si>
  <si>
    <t>701645HH04CDK</t>
  </si>
  <si>
    <t>74634C66014D6</t>
  </si>
  <si>
    <t>JURIDICO</t>
  </si>
  <si>
    <t>74635C66033FK</t>
  </si>
  <si>
    <t>74636C66023GV</t>
  </si>
  <si>
    <t>SUBSECRETARIA GENERAL</t>
  </si>
  <si>
    <t>CULTURA DE LA LEGALIDAD</t>
  </si>
  <si>
    <t>74634C6601061</t>
  </si>
  <si>
    <t>ROSARITO</t>
  </si>
  <si>
    <t>SECRETARIA GENERAL DE GOBIERNO</t>
  </si>
  <si>
    <t>AVE. JOSE HAROS AGUILAR # 2004, FRACC. VILLA TURISTICA, PLAYAS DE ROSARITO</t>
  </si>
  <si>
    <t>74635C66008NN</t>
  </si>
  <si>
    <t>TECATE</t>
  </si>
  <si>
    <t>SECRETARIA GENERAL TECATE</t>
  </si>
  <si>
    <t>BLVD. DEFENSORES B.C. Y CALZADA UNIVERSIDAD</t>
  </si>
  <si>
    <t>74634C6600BD1</t>
  </si>
  <si>
    <t>REGISTRO PUBLICO DE LA PROPIEDAD Y DE COMERCIO (SECRETARIAL)</t>
  </si>
  <si>
    <t xml:space="preserve"> CANACO </t>
  </si>
  <si>
    <t>74636C660114VW</t>
  </si>
  <si>
    <t>DIRECCION DEL REGISTRO PUBLICO DE LA PROPIEDAD</t>
  </si>
  <si>
    <t>CALLE MISION SANTO DOMINGO #1016 FRACC. EL DESCANSO</t>
  </si>
  <si>
    <t>74634C6601849</t>
  </si>
  <si>
    <t>74634C66011RD</t>
  </si>
  <si>
    <t>OFICIALIA MAYOR TECATE</t>
  </si>
  <si>
    <t>74634C6600BL5</t>
  </si>
  <si>
    <t>74634C66014B2</t>
  </si>
  <si>
    <t>DEPARTAMENTO DE INGENIERIA Y MANTENIMIENTO</t>
  </si>
  <si>
    <t xml:space="preserve">ALMACEN  OM </t>
  </si>
  <si>
    <t>A79M011001913</t>
  </si>
  <si>
    <t>AVE. VALLE DE LA TRINIDAD #5530 L-34 FRACC. LAS AMERICAS</t>
  </si>
  <si>
    <t>74634C660103F</t>
  </si>
  <si>
    <t>RECAUDACION RENTAS TECATE</t>
  </si>
  <si>
    <t>MISION SAN FRANCISCO S/N CENTRO GOBIERNO</t>
  </si>
  <si>
    <t>74634C660191T</t>
  </si>
  <si>
    <t>RECAUDACION DE RENTAS ADMINISTRATIVO</t>
  </si>
  <si>
    <t>74634C6600BFF</t>
  </si>
  <si>
    <t>PROCURADURÍA FISCAL DEL ESTADO</t>
  </si>
  <si>
    <t>PLAZA PATRIA</t>
  </si>
  <si>
    <t>A6VF0110112177</t>
  </si>
  <si>
    <t>74635C66008R8</t>
  </si>
  <si>
    <t>A1VF011107932</t>
  </si>
  <si>
    <t>CALLEJON LIBERTAD S/N ZONA CENTRO</t>
  </si>
  <si>
    <t>74634C66006BK</t>
  </si>
  <si>
    <t>CARRETERA ESCENICA TIJUANA-ENSENADA # 1029, PLAYAS DE ROSARITO (BAJA CENTER)</t>
  </si>
  <si>
    <t>74634C6600ZHV</t>
  </si>
  <si>
    <t>CALLE DOS ORIENTES S/N CON CALLE NUEVE SUR CD. INDUSTRIAL NUEVA TIJUANA</t>
  </si>
  <si>
    <t>7463369902H6R</t>
  </si>
  <si>
    <t xml:space="preserve">DIEGO RIVERA </t>
  </si>
  <si>
    <t>74636C66023GK</t>
  </si>
  <si>
    <t>MISION DE SANTO DOMINGO # 1016 COL. EL DESCANSO</t>
  </si>
  <si>
    <t>74634C660194Y</t>
  </si>
  <si>
    <t>CALLE MISION SANTO DOMINGO #1019 FRACC. EL DESCANSO</t>
  </si>
  <si>
    <t>74636C66023K3</t>
  </si>
  <si>
    <t>DIEGO RIVERA</t>
  </si>
  <si>
    <t>74634C6601837</t>
  </si>
  <si>
    <t xml:space="preserve">AVE. JOSE HAROS AGUILAR # 2004, FRACC. VILLA TURISTICA, PLAYAS DE ROSARITO </t>
  </si>
  <si>
    <t>74635C66008GY</t>
  </si>
  <si>
    <t>PLAZA PATRIA 3ER PISO</t>
  </si>
  <si>
    <t>74634C6600ZGG</t>
  </si>
  <si>
    <t>PLAZA PATRIA 3ER PISO L 1/PRESIDENCIA</t>
  </si>
  <si>
    <t>74634C660189C</t>
  </si>
  <si>
    <t>PLAZA PATRIA 3ER PISO L 18-20</t>
  </si>
  <si>
    <t>74634C66189Y</t>
  </si>
  <si>
    <t xml:space="preserve"> CANACO</t>
  </si>
  <si>
    <t>74635C6603BN6</t>
  </si>
  <si>
    <t xml:space="preserve">DELEGADO COLOR </t>
  </si>
  <si>
    <t>X4ER082149</t>
  </si>
  <si>
    <t>OFICIALIA MAYOR COLOR</t>
  </si>
  <si>
    <t>RICOH</t>
  </si>
  <si>
    <t>V9825400068</t>
  </si>
  <si>
    <t>74635C66008VB</t>
  </si>
  <si>
    <t>RECAUDACION DE RENTAS (EJECUCION)</t>
  </si>
  <si>
    <t>74634C6600BDN</t>
  </si>
  <si>
    <t xml:space="preserve">SIDURT </t>
  </si>
  <si>
    <t>74634C66014CY</t>
  </si>
  <si>
    <t>DIRECCIÓN DE AUDITORÍA FISCAL (B)</t>
  </si>
  <si>
    <t>7562229475CWH</t>
  </si>
  <si>
    <t>COMERCIO EXTERIOR</t>
  </si>
  <si>
    <t>CONSORCIO SAT BC</t>
  </si>
  <si>
    <t>74634C6601045</t>
  </si>
  <si>
    <t>SEC TECNOLOGIA</t>
  </si>
  <si>
    <t>70156PHH12KXH</t>
  </si>
  <si>
    <t>CARTA DE ANTECEDENTES  PENALES</t>
  </si>
  <si>
    <t>20 NOV/ VIA RAPIDA</t>
  </si>
  <si>
    <t>45146PHH32DF8</t>
  </si>
  <si>
    <t xml:space="preserve">RECINTO FISCAL  </t>
  </si>
  <si>
    <t>20 DE NOVIEMBRE PATIO FISCAL</t>
  </si>
  <si>
    <t>451432HH0WR3N</t>
  </si>
  <si>
    <t xml:space="preserve">RECAUDACION DE RENTAS (JURIDICO) </t>
  </si>
  <si>
    <t>406336990DTLH</t>
  </si>
  <si>
    <t xml:space="preserve">RECAUDACION DE RENTAS(ADMINISTRACION) </t>
  </si>
  <si>
    <t>74634C6601038</t>
  </si>
  <si>
    <t>RECINTO FISCAL</t>
  </si>
  <si>
    <t>406336990949T</t>
  </si>
  <si>
    <t>COORDINACIÓN DE EGRESOS (TESORERÍA DEL EGRESO)</t>
  </si>
  <si>
    <t>DIF INFONAVIT</t>
  </si>
  <si>
    <t>701556HH0TKRT</t>
  </si>
  <si>
    <t xml:space="preserve">RECAUDACION DE RENTAS (EJECUCION) </t>
  </si>
  <si>
    <t xml:space="preserve">CONSORCIO </t>
  </si>
  <si>
    <t>74634C660186N</t>
  </si>
  <si>
    <t>74634C6600675</t>
  </si>
  <si>
    <t>RECAUDACION PLACAS</t>
  </si>
  <si>
    <t xml:space="preserve">20 DE NOVIEMBRE </t>
  </si>
  <si>
    <t>74637C66011N7</t>
  </si>
  <si>
    <t>MODULO DE REGULARIZACION</t>
  </si>
  <si>
    <t>74634C660188C</t>
  </si>
  <si>
    <t xml:space="preserve">OTAY </t>
  </si>
  <si>
    <t>74634C660103D</t>
  </si>
  <si>
    <t>74635C66008PZ</t>
  </si>
  <si>
    <t>74636C660152Y</t>
  </si>
  <si>
    <t xml:space="preserve">SECRETARIA DE LA HONESTIDAD Y LA FUNCION PUBLICA </t>
  </si>
  <si>
    <t>BLVD DIAZ ORDAZ COL PARAISO</t>
  </si>
  <si>
    <t>74636CC60141V</t>
  </si>
  <si>
    <t>70156PHH12KY1</t>
  </si>
  <si>
    <t>74634C660182B</t>
  </si>
  <si>
    <t xml:space="preserve">OFICIALIA MAYOR - ADMINISTRACION </t>
  </si>
  <si>
    <t>X748</t>
  </si>
  <si>
    <t>75260994425XN</t>
  </si>
  <si>
    <t>701533HH089MZ</t>
  </si>
  <si>
    <t>MP305</t>
  </si>
  <si>
    <t>G587P202242</t>
  </si>
  <si>
    <t xml:space="preserve">RELACIONES PUBLICAS </t>
  </si>
  <si>
    <t xml:space="preserve">CONSORCIO  </t>
  </si>
  <si>
    <t>XAGZ017780</t>
  </si>
  <si>
    <t xml:space="preserve">PLAZA PATRIA </t>
  </si>
  <si>
    <t>701620HH003KZ</t>
  </si>
  <si>
    <t xml:space="preserve">PLAZA PATRIA 3ER PISO </t>
  </si>
  <si>
    <t>74634C660662</t>
  </si>
  <si>
    <t xml:space="preserve">PLAZA PATRIA 3ER PISO L 1 </t>
  </si>
  <si>
    <t>74637C66005FV</t>
  </si>
  <si>
    <t>CENPRODE</t>
  </si>
  <si>
    <t>74634C6600BGL</t>
  </si>
  <si>
    <t>ADMINISTRACION (NOMINAS, PRESUPUESTOS Y MENSAJERIA</t>
  </si>
  <si>
    <t>74634C660182T</t>
  </si>
  <si>
    <t>VIA DE LA JUVENTUD ORIENTE # 8800 LOCAL 206 PLAZA VIVA TIJUANA</t>
  </si>
  <si>
    <t>74634C66014BH</t>
  </si>
  <si>
    <t xml:space="preserve">LA PRESA </t>
  </si>
  <si>
    <t>74634C6600BFW</t>
  </si>
  <si>
    <t>LA PRESA</t>
  </si>
  <si>
    <t>74635C66008GX</t>
  </si>
  <si>
    <t>CARR. KM 145500 FRENTE AL PARQUE INDUSTRIAL</t>
  </si>
  <si>
    <t>74634C6600ZGN</t>
  </si>
  <si>
    <t xml:space="preserve"> EL DESCANSO</t>
  </si>
  <si>
    <t>74635C66008KY</t>
  </si>
  <si>
    <t xml:space="preserve"> PLAYAS DE ROSARITO</t>
  </si>
  <si>
    <t>74634C6601911</t>
  </si>
  <si>
    <t>74634C6601857</t>
  </si>
  <si>
    <t>GUARDIA ESTATAL</t>
  </si>
  <si>
    <t>74635C66027GK</t>
  </si>
  <si>
    <t>74634C660065R</t>
  </si>
  <si>
    <t>74634C66018CG</t>
  </si>
  <si>
    <t>KMC220</t>
  </si>
  <si>
    <t>A0ED013004612</t>
  </si>
  <si>
    <t>74634C6600BF8</t>
  </si>
  <si>
    <t>74634C660121Z</t>
  </si>
  <si>
    <t xml:space="preserve">CALLE SANTO DOMINGO 1016-LOCAL F2 FRACC. DESCANSO TECATE </t>
  </si>
  <si>
    <t>4063369908F9D</t>
  </si>
  <si>
    <t>70157PHH1F219</t>
  </si>
  <si>
    <t>74634C6600ZH4</t>
  </si>
  <si>
    <t>74634799066ZW</t>
  </si>
  <si>
    <t>SECRETARIA DE HACIENDA</t>
  </si>
  <si>
    <t>JOSE CLEMENTE OROZCO</t>
  </si>
  <si>
    <t>X8GP029493</t>
  </si>
  <si>
    <t>ADMINISTRACION</t>
  </si>
  <si>
    <t>701643HH02Y6D</t>
  </si>
  <si>
    <t>74634C66018BZ</t>
  </si>
  <si>
    <t>74634C6600656</t>
  </si>
  <si>
    <t>70156PHH167YH</t>
  </si>
  <si>
    <t>X8GP029632</t>
  </si>
  <si>
    <t>EGRESOS</t>
  </si>
  <si>
    <t>45145PHH2K68W</t>
  </si>
  <si>
    <t>SEGURIDAD PRIVADA</t>
  </si>
  <si>
    <t xml:space="preserve">EL FLORIDO </t>
  </si>
  <si>
    <t>74634C6601925</t>
  </si>
  <si>
    <t>OPERATIVO (GUARDIA ESTATAL)</t>
  </si>
  <si>
    <t>40636C6601N7M</t>
  </si>
  <si>
    <t>CONSEJERIA JURIDICA</t>
  </si>
  <si>
    <t xml:space="preserve">PLAZA MUNDO DIVERTIDO </t>
  </si>
  <si>
    <t>7463479906W9X</t>
  </si>
  <si>
    <t>FRENTE AL BAJIO</t>
  </si>
  <si>
    <t>74638D66005FC</t>
  </si>
  <si>
    <t>74634C6600623</t>
  </si>
  <si>
    <t xml:space="preserve">DON LUIS DE LA ROSA S/N </t>
  </si>
  <si>
    <t>BOTHER DCP</t>
  </si>
  <si>
    <t>T220</t>
  </si>
  <si>
    <t>U66051F2H659556</t>
  </si>
  <si>
    <t xml:space="preserve">PREPARATORIA MILITARIZADA </t>
  </si>
  <si>
    <t>CALLE PRIV NATURA #17341</t>
  </si>
  <si>
    <t>U66015F2H777992</t>
  </si>
  <si>
    <t>BUSQUEDA DE PERSONAS</t>
  </si>
  <si>
    <t>RIO 3RA ETAPA</t>
  </si>
  <si>
    <t>701644HH03GDH</t>
  </si>
  <si>
    <t>70165PHH06FM8</t>
  </si>
  <si>
    <t>MPC2004</t>
  </si>
  <si>
    <t>G747R111053</t>
  </si>
  <si>
    <t>D</t>
  </si>
  <si>
    <t>ÁREA</t>
  </si>
  <si>
    <t>UBICACIÓN</t>
  </si>
  <si>
    <t xml:space="preserve">PODER EJECUTIVO 1ER PISO CENTRO CIVICO </t>
  </si>
  <si>
    <t>COORDINACIÓN DE GABINETE</t>
  </si>
  <si>
    <t xml:space="preserve">OFICIALIA MAYOR DE GOBIERNO </t>
  </si>
  <si>
    <t xml:space="preserve">SECRETARÍA DE ECONOMÍA E INNOVACIÓN </t>
  </si>
  <si>
    <t xml:space="preserve">SECRETARÍA GENERAL DE GOBIERNO </t>
  </si>
  <si>
    <t>SECRETARÍA DE HACIENDA</t>
  </si>
  <si>
    <t xml:space="preserve">SECRETARÍA DE LA HONESTIDAD Y LA FUNCIÓN PÚBLICA </t>
  </si>
  <si>
    <t>SECRETARÍA DE BIENESTAR</t>
  </si>
  <si>
    <t xml:space="preserve">SECRETARÍA DE INFRAESTRUCTURA Y DESARROLLO URBANO Y REORDENACIÓN TERRITORIAL </t>
  </si>
  <si>
    <t xml:space="preserve">SECRETARÍA DE SEGURIDAD CIUDADANA </t>
  </si>
  <si>
    <t xml:space="preserve">SECRETARÍA DEL TRABAJO Y PREVISIÓN SOCIAL </t>
  </si>
  <si>
    <t>CONSEJERÍA JURÍDICA</t>
  </si>
  <si>
    <t xml:space="preserve">DIRECCIÓN DE COMUNICACIÓN SOCIAL </t>
  </si>
  <si>
    <t>DIRECCIÓN DEL REGISTRO PÚBLICO DE LA PROPIEDAD Y DEL COMERCIO</t>
  </si>
  <si>
    <t xml:space="preserve">OFICIALÍA MAYOR DE GOBIERNO </t>
  </si>
  <si>
    <t>SECRETARÍA DE TURISMO</t>
  </si>
  <si>
    <t>SECRETARÍA GENERAL DE GOBIERNO</t>
  </si>
  <si>
    <t xml:space="preserve">SECRETARÍA DE INFRAESTRUCTURA, DESARROLLO URBANO Y REORDENACIÓN TERRITORIAL </t>
  </si>
  <si>
    <t xml:space="preserve">CARRETERA TRANSPENINSULAR ENS-PAZ 6500 EXEJ. CHAPULTEPEC ENS. </t>
  </si>
  <si>
    <t xml:space="preserve">CARRETERA TRANSPENINSULAR ENSENADA - LA PAZ 6500, EX-EJIDO CHAPULTEPEC , 22785 ENSENADA, B.C. TERCER PISO. </t>
  </si>
  <si>
    <t xml:space="preserve">SECRETARÍA DE INCLUSIÓN SOCIAL E IGUALDAD DE GÉNERO </t>
  </si>
  <si>
    <t>PAQUETE 1</t>
  </si>
  <si>
    <t>TIPO A</t>
  </si>
  <si>
    <t>TIPO B</t>
  </si>
  <si>
    <t>TIPO C</t>
  </si>
  <si>
    <t>TIPO D</t>
  </si>
  <si>
    <t>PAQUETE 2</t>
  </si>
  <si>
    <t>PAQUETE 3</t>
  </si>
  <si>
    <t xml:space="preserve">DEFENSORIA PUBLICA </t>
  </si>
  <si>
    <t xml:space="preserve">PROTECCION CIVIL ESTATAL </t>
  </si>
  <si>
    <t xml:space="preserve">RECAUDACION DE RENTAS MARIANO MATAMOROS </t>
  </si>
  <si>
    <t xml:space="preserve">SECRETARÍA DEL TRABAJO Y PREVISION SOCIAL </t>
  </si>
  <si>
    <t xml:space="preserve">JUNTA LOCAL DE CONCILIACION Y ARBITRAJE </t>
  </si>
  <si>
    <t xml:space="preserve">SECRETARIA DEL TRABAJO Y PREVISION SOCIAL </t>
  </si>
  <si>
    <t xml:space="preserve">SECRETARIA PARTICULAR </t>
  </si>
  <si>
    <t xml:space="preserve">JUNTA LOCAL DE CONCILIACION TIJUANA </t>
  </si>
  <si>
    <t xml:space="preserve">INSTITUTO ESTATAL DE POLICIA PLAZA VIVA TIJUANA </t>
  </si>
  <si>
    <t xml:space="preserve">POLICIA ESTATAL PREVENTIVA </t>
  </si>
  <si>
    <t xml:space="preserve">SECRETARIA DE SEGURIDAD CIUDADANA </t>
  </si>
  <si>
    <t xml:space="preserve">ACADEMIA ESTATAL DE POLICIA </t>
  </si>
  <si>
    <t xml:space="preserve">CENTRO DE CONTROL C4 TECATE </t>
  </si>
  <si>
    <t xml:space="preserve">CENTRO DE CONTROL C4 ROSARITO </t>
  </si>
  <si>
    <t>CENTRO DE CONTROL C4 TIJUANA</t>
  </si>
  <si>
    <t xml:space="preserve">SECRETARIA DE MEDIO AMBIENTE LABORATORIO DE CALIDAD AIRE </t>
  </si>
  <si>
    <t>JUNTA LOCAL DE CONCILIACION TECATE</t>
  </si>
  <si>
    <t xml:space="preserve">CALLE EMILIANO ZAPATA #7951 ENTRE CALLE 5TA Y NIÑOS HEROES, ZONA CENTRO </t>
  </si>
  <si>
    <t xml:space="preserve">AVENIDA PANFILO NATERA #6400, COLONIA FRANCISCO VILLA </t>
  </si>
  <si>
    <t xml:space="preserve">AVENIDA EUSEBIO UQUINO COLONIA EL DESCANSO </t>
  </si>
  <si>
    <t xml:space="preserve">PLAZA PATRIA 3ER PISO L 18-20 / SUSTITUTYE LA 1168 </t>
  </si>
  <si>
    <t>20 NOVIEMBRE,  VIA RAPIDA /  SUSTITUYE 1219</t>
  </si>
  <si>
    <t>OFICIALÍA MAYOR DE GOBIERNO</t>
  </si>
  <si>
    <t>SECRETARÍA DE INFRAESTRUCTURA, DESARROLLO URBANO Y REORDENACIÓN TERRITORIAL</t>
  </si>
  <si>
    <t>SIDURT ( SECRETARIA DE INFRAESTRUCTURA, DESARROLLO URBANO Y REORDENACION TERRITORIAL)</t>
  </si>
  <si>
    <t>SECRETARÍA DE ECONOMÍA E INNOVACIÓN</t>
  </si>
  <si>
    <t>SECRETARÍA DEL MEDIO AMBIENTE Y DESARROLLO SUSTENTABLE</t>
  </si>
  <si>
    <t>SECRETARÍA DEL BIENESTAR</t>
  </si>
  <si>
    <t>SECRETARÍA DEL TRABAJO Y PREVISIÓN SOCIAL</t>
  </si>
  <si>
    <t>DIRECCIÓN DE REGISTRO PÚBLICO DE LA PROPIEDAD Y DEL COMERCIO</t>
  </si>
  <si>
    <t>SECRETARÍA DE SEGURIDAD CIUDADANA</t>
  </si>
  <si>
    <t>SECRETARÍA DE LA HONESTIDAD Y LA FUNCIÓN PÚBLICA</t>
  </si>
  <si>
    <t>DEFENSORIA PÚBLICA 2DO PISO</t>
  </si>
  <si>
    <t xml:space="preserve"> ALMACEN DE OFICIALIA MAYOR</t>
  </si>
  <si>
    <t>SECRETARÍA DE ECONOMIA E INNOVACIÓN</t>
  </si>
  <si>
    <t>REGISTRO PUBLICO DE LA PROPIEDAD Y DEL COMERCIO</t>
  </si>
  <si>
    <t>C4 ROSARITO</t>
  </si>
  <si>
    <t xml:space="preserve">AV. RIO TIJUANA, PASEO DE LOS TAXISTAS </t>
  </si>
  <si>
    <t xml:space="preserve">SECRETARÍA DEL MEDIO AMBIENTE LABORATORIO DE CALIDAD AIRE </t>
  </si>
  <si>
    <t>TOTAL</t>
  </si>
  <si>
    <t>SECRETARÍA DE AGRICULTURA Y DESARROLLO RURAL</t>
  </si>
  <si>
    <t>SECRETARIA DE AGRICULTURA Y DESARROLLO RURAL</t>
  </si>
  <si>
    <t>SEI FONDOS B.C.</t>
  </si>
  <si>
    <t xml:space="preserve">SEI EMPRENDIMIENTO </t>
  </si>
  <si>
    <t xml:space="preserve">AV. MAR DE CORTEZ  #614  LOCAL 104 Y 107 CENTRO COMERCIAL LA PLAZITA </t>
  </si>
  <si>
    <t>CONSEJERIA JURIDICA, DIRECCION DE PROYECTOS LEGISLATIVOS</t>
  </si>
  <si>
    <t>CONSORCIO TECNOLOGICO</t>
  </si>
  <si>
    <t>BLVD. DEFENSORES DE BAJA CALIFORNIA # 53 COL. LA VIÑITA C.P. 21400</t>
  </si>
  <si>
    <t xml:space="preserve">CALLE JOSE HAROS AGUILAR  # 2003 FRACCIONAMIENTO. VILLA TURISTICA  C.P. 22707 PLAYAS DE ROSARITO B.C. </t>
  </si>
  <si>
    <t>SECRETARIA DE ECONOMIA E INNOVACION</t>
  </si>
  <si>
    <t>CARRETERA ENSENADA - LA PAZ #6500, EX EJIDO CHAPULTEPEC, CENTRO DE GOBIERNO SEGUNDO PISO</t>
  </si>
  <si>
    <t>AV. BENITO JUAREZ  #108 LOCAL E PLAZA MELINAM, SAN QUINTIN</t>
  </si>
  <si>
    <t xml:space="preserve">SECRETARÍA DE TURISMO </t>
  </si>
  <si>
    <t>CENTRO DE GOBIERNO DE SAN QUINTIN</t>
  </si>
  <si>
    <t>BLVD. LAZARO CARDENAS Y CALLE LAS ROCAS NO. 477 ZONA CENTRO</t>
  </si>
  <si>
    <t>DESARROLLO ECONOMICO</t>
  </si>
  <si>
    <t>CARRETERA TRANSPENINSULAR ENS-PAZ 6500 EXEJ. CHAPULTEPEC ENS. 2DO. PISO</t>
  </si>
  <si>
    <t>CARRETERA TRANSPENINSULAR ENS-PAZ 6500 EXEJ. CHAPULTEPEC ENS. 1ER. PISO</t>
  </si>
  <si>
    <t>SUBSECRETARÍA DE PESCA</t>
  </si>
  <si>
    <t>SECRETARÍA DE MEDIO AMBIENTE Y DESARROLLO SUSTENTABLE</t>
  </si>
  <si>
    <t>SUBSECRETARÍA DE PROTECCIÓN AL AMBIENTE</t>
  </si>
  <si>
    <t>CARRETERA ENS-LA PAZ #6500 EX EJIDO CHAPULTEPEC (CENTRO DE GOB) 2do. PISO</t>
  </si>
  <si>
    <t>EDIF.PODER EJECUTIVO CENTRO CIVICO, TERCER PISO (DEPARTAMENTO DE RECURSOS HUMANOS, EN OFICIALIA MAYOR)</t>
  </si>
  <si>
    <t>AV. JOSE HAROS AGUILAR # 2004 FRACC. VILLA TURISTICA A LADO DE PALACIO MUNICIPAL CENTRO DE GOBIERNO 2DO. PISO OFICINA DE RECURSOS HUMANOS</t>
  </si>
  <si>
    <t>OFICIALIA MAYOR - RECURSOS HUMANOS</t>
  </si>
  <si>
    <t>CALLE MISION SANTO DOMINGO # 1016 FRACC. EL DESCANSO, CENTRO DE GOBIERNO DE TECATE OFICINA DE OFICIALIA MAYOR 2DO. PISO</t>
  </si>
  <si>
    <t>CALLE DIEGO RIVERA S/N ESQUINA CON VIA RAPIDA PONIENTE ZONA RIO 1ER. PISO OFICINA DE RECURSOS HUMANOS DE OFICIALIA MAYOR</t>
  </si>
  <si>
    <t>CARRETERA TRANSPENINSULAR ENSENADA LA PAZ # 6500 EX EJIDO CHAPULTEPEC CENTRO DE GOBIERNO 2DO. PISO OFICINA DE OFICIALIA MAYOR</t>
  </si>
  <si>
    <t>MXLI - VALLE - SF</t>
  </si>
  <si>
    <t>ENS - SAN QUINTIN</t>
  </si>
  <si>
    <t>MUNICIPIOS</t>
  </si>
  <si>
    <t>PAQUETE</t>
  </si>
  <si>
    <t>SC09</t>
  </si>
  <si>
    <t xml:space="preserve">CANACO </t>
  </si>
  <si>
    <t xml:space="preserve">DIRECCION DE SEGUIMIENTO DEL PROCESO LEGISLATIVO </t>
  </si>
  <si>
    <t>DIRECCIÓN DE REGISTRO PÚBLICO</t>
  </si>
  <si>
    <t xml:space="preserve">CONSEJERÍA JURÍDICA </t>
  </si>
  <si>
    <t xml:space="preserve">CONSEJERÍA JURÍDICA  </t>
  </si>
  <si>
    <t>CENTRO DE GOBIERNO</t>
  </si>
  <si>
    <r>
      <t>CULTURA DE LA LEGALIDAD</t>
    </r>
    <r>
      <rPr>
        <b/>
        <sz val="8"/>
        <color rgb="FFFF0000"/>
        <rFont val="Montserrat"/>
        <family val="3"/>
      </rPr>
      <t xml:space="preserve"> </t>
    </r>
  </si>
  <si>
    <t xml:space="preserve">Servicio de Fotocopiado en las oficinas de Gobierno del Estado </t>
  </si>
  <si>
    <t>TJ - TECATE - ROS</t>
  </si>
  <si>
    <t xml:space="preserve"> </t>
  </si>
  <si>
    <t>PAQUETE 4</t>
  </si>
  <si>
    <t>ESTATAL</t>
  </si>
  <si>
    <t>IMPRESIONES REQUERIDAS</t>
  </si>
  <si>
    <t>Anexo 2. Ubicaciones y tipo para el PAQUETE 1</t>
  </si>
  <si>
    <t>Anexo 2. Ubicaciones y tipo para el PAQUETE 2</t>
  </si>
  <si>
    <t>Anexo 2. Ubicaciones y tipo para el paquete 3.</t>
  </si>
  <si>
    <t>Anexo 2. Ubicaciones y tipo para el paquete 4.</t>
  </si>
  <si>
    <t>PARTIDA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</si>
</sst>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;[Red]#,##0"/>
    <numFmt numFmtId="165" formatCode="_-* #,##0_-;\-* #,##0_-;_-* &quot;-&quot;??_-;_-@_-"/>
  </numFmts>
  <fonts count="33" x14ac:knownFonts="1">
    <font>
      <sz val="11"/>
      <color theme="1"/>
      <name val="Calibri"/>
      <family val="2"/>
      <scheme val="minor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b/>
      <sz val="8"/>
      <color rgb="FFFF0000"/>
      <name val="Arial"/>
      <family val="2"/>
    </font>
    <font>
      <sz val="16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8"/>
      <color rgb="FF000000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8"/>
      <color theme="1"/>
      <name val="Arial"/>
      <family val="2"/>
    </font>
    <font>
      <sz val="8"/>
      <color theme="1"/>
      <name val="Calibri"/>
      <family val="2"/>
      <scheme val="minor"/>
    </font>
    <font>
      <sz val="8"/>
      <name val="Arial"/>
      <family val="2"/>
    </font>
    <font>
      <b/>
      <sz val="9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9"/>
      <color theme="0"/>
      <name val="Montserrat"/>
      <family val="3"/>
    </font>
    <font>
      <b/>
      <sz val="8"/>
      <name val="Montserrat"/>
      <family val="3"/>
    </font>
    <font>
      <sz val="8"/>
      <color theme="1"/>
      <name val="Montserrat"/>
      <family val="3"/>
    </font>
    <font>
      <b/>
      <sz val="8"/>
      <color theme="1"/>
      <name val="Montserrat"/>
      <family val="3"/>
    </font>
    <font>
      <sz val="8"/>
      <color rgb="FF000000"/>
      <name val="Montserrat"/>
      <family val="3"/>
    </font>
    <font>
      <b/>
      <sz val="8"/>
      <color rgb="FF000000"/>
      <name val="Montserrat"/>
      <family val="3"/>
    </font>
    <font>
      <sz val="8"/>
      <name val="Montserrat"/>
      <family val="3"/>
    </font>
    <font>
      <b/>
      <sz val="8"/>
      <color theme="0"/>
      <name val="Montserrat"/>
      <family val="3"/>
    </font>
    <font>
      <sz val="11"/>
      <color theme="1"/>
      <name val="Montserrat"/>
      <family val="3"/>
    </font>
    <font>
      <b/>
      <sz val="8"/>
      <color rgb="FFFF0000"/>
      <name val="Montserrat"/>
      <family val="3"/>
    </font>
    <font>
      <b/>
      <sz val="9"/>
      <color theme="1"/>
      <name val="Montserrat"/>
      <family val="3"/>
    </font>
    <font>
      <b/>
      <sz val="11"/>
      <color theme="1"/>
      <name val="Montserrat"/>
      <family val="3"/>
    </font>
    <font>
      <b/>
      <sz val="14"/>
      <color theme="1"/>
      <name val="Montserrat"/>
      <family val="3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66003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</cellStyleXfs>
  <cellXfs count="164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2" fillId="4" borderId="1" xfId="0" applyFont="1" applyFill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2" fillId="5" borderId="1" xfId="0" applyFont="1" applyFill="1" applyBorder="1"/>
    <xf numFmtId="0" fontId="3" fillId="5" borderId="1" xfId="0" applyFont="1" applyFill="1" applyBorder="1"/>
    <xf numFmtId="0" fontId="0" fillId="0" borderId="1" xfId="0" applyBorder="1"/>
    <xf numFmtId="0" fontId="7" fillId="0" borderId="0" xfId="0" applyFont="1" applyAlignment="1">
      <alignment wrapText="1"/>
    </xf>
    <xf numFmtId="0" fontId="0" fillId="0" borderId="4" xfId="0" applyBorder="1"/>
    <xf numFmtId="0" fontId="2" fillId="0" borderId="0" xfId="0" applyFont="1"/>
    <xf numFmtId="0" fontId="11" fillId="0" borderId="0" xfId="0" applyFont="1"/>
    <xf numFmtId="0" fontId="8" fillId="0" borderId="0" xfId="0" applyFont="1" applyAlignment="1">
      <alignment wrapText="1"/>
    </xf>
    <xf numFmtId="0" fontId="12" fillId="0" borderId="0" xfId="0" applyFont="1"/>
    <xf numFmtId="0" fontId="1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ill="1"/>
    <xf numFmtId="0" fontId="12" fillId="0" borderId="0" xfId="0" applyFont="1" applyFill="1"/>
    <xf numFmtId="0" fontId="12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center"/>
    </xf>
    <xf numFmtId="0" fontId="14" fillId="0" borderId="0" xfId="0" applyFont="1"/>
    <xf numFmtId="0" fontId="0" fillId="0" borderId="0" xfId="0" applyBorder="1"/>
    <xf numFmtId="0" fontId="0" fillId="0" borderId="0" xfId="0" applyFill="1" applyBorder="1"/>
    <xf numFmtId="0" fontId="7" fillId="0" borderId="0" xfId="0" applyFont="1" applyBorder="1" applyAlignment="1">
      <alignment wrapText="1"/>
    </xf>
    <xf numFmtId="0" fontId="2" fillId="0" borderId="9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5" fillId="0" borderId="0" xfId="0" applyFont="1" applyFill="1" applyBorder="1" applyAlignment="1">
      <alignment horizontal="right"/>
    </xf>
    <xf numFmtId="0" fontId="5" fillId="9" borderId="1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 vertical="center"/>
    </xf>
    <xf numFmtId="0" fontId="13" fillId="5" borderId="9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3" fillId="5" borderId="0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16" fillId="0" borderId="0" xfId="0" applyFont="1" applyAlignment="1">
      <alignment horizontal="center"/>
    </xf>
    <xf numFmtId="0" fontId="17" fillId="8" borderId="1" xfId="0" applyFont="1" applyFill="1" applyBorder="1" applyAlignment="1">
      <alignment horizontal="center" vertical="center"/>
    </xf>
    <xf numFmtId="0" fontId="17" fillId="8" borderId="1" xfId="0" applyFont="1" applyFill="1" applyBorder="1" applyAlignment="1">
      <alignment horizontal="lef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9" fillId="6" borderId="1" xfId="0" applyFont="1" applyFill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left" vertical="center" wrapText="1"/>
    </xf>
    <xf numFmtId="0" fontId="19" fillId="0" borderId="6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19" fillId="0" borderId="5" xfId="0" applyFont="1" applyBorder="1" applyAlignment="1">
      <alignment horizontal="left" vertical="center" wrapText="1"/>
    </xf>
    <xf numFmtId="0" fontId="21" fillId="6" borderId="5" xfId="0" applyFont="1" applyFill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/>
    </xf>
    <xf numFmtId="0" fontId="19" fillId="5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6" borderId="1" xfId="0" applyFont="1" applyFill="1" applyBorder="1" applyAlignment="1">
      <alignment horizontal="left" vertical="center" wrapText="1"/>
    </xf>
    <xf numFmtId="0" fontId="21" fillId="5" borderId="1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/>
    </xf>
    <xf numFmtId="0" fontId="19" fillId="0" borderId="3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20" fillId="10" borderId="1" xfId="0" applyFont="1" applyFill="1" applyBorder="1" applyAlignment="1">
      <alignment horizontal="center" vertical="center"/>
    </xf>
    <xf numFmtId="0" fontId="20" fillId="10" borderId="6" xfId="0" applyFont="1" applyFill="1" applyBorder="1" applyAlignment="1">
      <alignment horizontal="center" vertical="center"/>
    </xf>
    <xf numFmtId="0" fontId="19" fillId="5" borderId="6" xfId="0" applyFont="1" applyFill="1" applyBorder="1" applyAlignment="1">
      <alignment horizontal="center" vertical="center"/>
    </xf>
    <xf numFmtId="0" fontId="20" fillId="10" borderId="4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4" fillId="8" borderId="1" xfId="0" applyFont="1" applyFill="1" applyBorder="1" applyAlignment="1">
      <alignment horizontal="center"/>
    </xf>
    <xf numFmtId="0" fontId="24" fillId="8" borderId="1" xfId="0" applyFont="1" applyFill="1" applyBorder="1" applyAlignment="1">
      <alignment horizontal="left"/>
    </xf>
    <xf numFmtId="0" fontId="18" fillId="5" borderId="6" xfId="0" applyFont="1" applyFill="1" applyBorder="1" applyAlignment="1">
      <alignment horizontal="left" vertical="center" wrapText="1"/>
    </xf>
    <xf numFmtId="0" fontId="23" fillId="5" borderId="1" xfId="4" applyFont="1" applyFill="1" applyBorder="1" applyAlignment="1">
      <alignment horizontal="left" vertical="center" wrapText="1"/>
    </xf>
    <xf numFmtId="0" fontId="23" fillId="5" borderId="1" xfId="0" applyFont="1" applyFill="1" applyBorder="1" applyAlignment="1">
      <alignment horizontal="center" vertical="center" wrapText="1"/>
    </xf>
    <xf numFmtId="164" fontId="23" fillId="5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left" vertical="center" wrapText="1"/>
    </xf>
    <xf numFmtId="0" fontId="23" fillId="5" borderId="1" xfId="0" applyFont="1" applyFill="1" applyBorder="1" applyAlignment="1">
      <alignment horizontal="left" vertical="center" wrapText="1"/>
    </xf>
    <xf numFmtId="164" fontId="23" fillId="5" borderId="1" xfId="3" applyNumberFormat="1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/>
    </xf>
    <xf numFmtId="0" fontId="18" fillId="5" borderId="10" xfId="0" applyFont="1" applyFill="1" applyBorder="1" applyAlignment="1">
      <alignment horizontal="left" vertical="center" wrapText="1"/>
    </xf>
    <xf numFmtId="164" fontId="19" fillId="7" borderId="1" xfId="0" applyNumberFormat="1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3" fontId="19" fillId="5" borderId="1" xfId="0" applyNumberFormat="1" applyFont="1" applyFill="1" applyBorder="1" applyAlignment="1">
      <alignment horizontal="center" vertical="center"/>
    </xf>
    <xf numFmtId="0" fontId="23" fillId="5" borderId="1" xfId="4" applyFont="1" applyFill="1" applyBorder="1" applyAlignment="1">
      <alignment horizontal="center" vertical="center"/>
    </xf>
    <xf numFmtId="0" fontId="19" fillId="5" borderId="1" xfId="4" applyFont="1" applyFill="1" applyBorder="1" applyAlignment="1">
      <alignment horizontal="center" vertical="center"/>
    </xf>
    <xf numFmtId="3" fontId="19" fillId="5" borderId="1" xfId="3" applyNumberFormat="1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left" vertical="center"/>
    </xf>
    <xf numFmtId="3" fontId="23" fillId="5" borderId="1" xfId="0" applyNumberFormat="1" applyFont="1" applyFill="1" applyBorder="1" applyAlignment="1">
      <alignment horizontal="center" vertical="center"/>
    </xf>
    <xf numFmtId="0" fontId="19" fillId="7" borderId="1" xfId="0" applyFont="1" applyFill="1" applyBorder="1" applyAlignment="1">
      <alignment horizontal="left" vertical="center" wrapText="1"/>
    </xf>
    <xf numFmtId="0" fontId="19" fillId="7" borderId="1" xfId="0" applyFont="1" applyFill="1" applyBorder="1" applyAlignment="1">
      <alignment horizontal="center" vertical="center" wrapText="1"/>
    </xf>
    <xf numFmtId="164" fontId="21" fillId="7" borderId="1" xfId="0" applyNumberFormat="1" applyFont="1" applyFill="1" applyBorder="1" applyAlignment="1">
      <alignment horizontal="center" vertical="center"/>
    </xf>
    <xf numFmtId="0" fontId="23" fillId="7" borderId="1" xfId="0" applyFont="1" applyFill="1" applyBorder="1" applyAlignment="1">
      <alignment horizontal="left" vertical="center" wrapText="1"/>
    </xf>
    <xf numFmtId="164" fontId="23" fillId="7" borderId="1" xfId="0" applyNumberFormat="1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vertical="center"/>
    </xf>
    <xf numFmtId="0" fontId="25" fillId="0" borderId="1" xfId="0" applyFont="1" applyBorder="1" applyAlignment="1">
      <alignment horizontal="center"/>
    </xf>
    <xf numFmtId="0" fontId="25" fillId="0" borderId="1" xfId="0" applyFont="1" applyBorder="1"/>
    <xf numFmtId="0" fontId="19" fillId="0" borderId="1" xfId="0" applyFont="1" applyBorder="1" applyAlignment="1">
      <alignment horizontal="center"/>
    </xf>
    <xf numFmtId="0" fontId="18" fillId="5" borderId="1" xfId="0" applyFont="1" applyFill="1" applyBorder="1" applyAlignment="1">
      <alignment horizontal="left" vertical="center" wrapText="1"/>
    </xf>
    <xf numFmtId="0" fontId="23" fillId="0" borderId="6" xfId="0" applyFont="1" applyFill="1" applyBorder="1" applyAlignment="1">
      <alignment horizontal="left" vertical="center" wrapText="1"/>
    </xf>
    <xf numFmtId="0" fontId="23" fillId="5" borderId="6" xfId="0" applyFont="1" applyFill="1" applyBorder="1" applyAlignment="1">
      <alignment horizontal="left" vertical="center" wrapText="1"/>
    </xf>
    <xf numFmtId="0" fontId="23" fillId="5" borderId="6" xfId="0" applyFont="1" applyFill="1" applyBorder="1" applyAlignment="1">
      <alignment horizontal="center" vertical="center" wrapText="1"/>
    </xf>
    <xf numFmtId="164" fontId="23" fillId="5" borderId="6" xfId="0" applyNumberFormat="1" applyFont="1" applyFill="1" applyBorder="1" applyAlignment="1">
      <alignment horizontal="center" vertical="center"/>
    </xf>
    <xf numFmtId="0" fontId="23" fillId="5" borderId="1" xfId="4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/>
    </xf>
    <xf numFmtId="0" fontId="24" fillId="8" borderId="6" xfId="0" applyFont="1" applyFill="1" applyBorder="1" applyAlignment="1">
      <alignment horizontal="center" vertical="center"/>
    </xf>
    <xf numFmtId="0" fontId="24" fillId="8" borderId="1" xfId="0" applyFont="1" applyFill="1" applyBorder="1" applyAlignment="1">
      <alignment horizontal="center" vertical="center"/>
    </xf>
    <xf numFmtId="0" fontId="19" fillId="6" borderId="1" xfId="0" applyFont="1" applyFill="1" applyBorder="1" applyAlignment="1">
      <alignment vertical="center" wrapText="1"/>
    </xf>
    <xf numFmtId="0" fontId="19" fillId="6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6" borderId="1" xfId="0" applyFont="1" applyFill="1" applyBorder="1" applyAlignment="1">
      <alignment vertical="center"/>
    </xf>
    <xf numFmtId="0" fontId="18" fillId="5" borderId="6" xfId="0" applyFont="1" applyFill="1" applyBorder="1" applyAlignment="1">
      <alignment horizontal="left" wrapText="1"/>
    </xf>
    <xf numFmtId="0" fontId="20" fillId="5" borderId="6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15" fillId="8" borderId="1" xfId="0" applyFont="1" applyFill="1" applyBorder="1" applyAlignment="1">
      <alignment horizontal="center" vertical="center"/>
    </xf>
    <xf numFmtId="0" fontId="15" fillId="8" borderId="8" xfId="0" applyFont="1" applyFill="1" applyBorder="1" applyAlignment="1">
      <alignment horizontal="center" vertical="center"/>
    </xf>
    <xf numFmtId="0" fontId="32" fillId="11" borderId="1" xfId="0" applyFont="1" applyFill="1" applyBorder="1" applyAlignment="1">
      <alignment horizontal="center" vertical="center" wrapText="1"/>
    </xf>
    <xf numFmtId="165" fontId="5" fillId="0" borderId="1" xfId="0" applyNumberFormat="1" applyFont="1" applyBorder="1" applyAlignment="1">
      <alignment vertical="center"/>
    </xf>
    <xf numFmtId="0" fontId="19" fillId="0" borderId="6" xfId="0" applyFont="1" applyFill="1" applyBorder="1" applyAlignment="1">
      <alignment horizontal="center" vertical="center"/>
    </xf>
    <xf numFmtId="0" fontId="12" fillId="0" borderId="1" xfId="0" applyFont="1" applyBorder="1"/>
    <xf numFmtId="0" fontId="24" fillId="8" borderId="8" xfId="0" applyFont="1" applyFill="1" applyBorder="1" applyAlignment="1">
      <alignment horizontal="center" vertical="center"/>
    </xf>
    <xf numFmtId="0" fontId="24" fillId="8" borderId="5" xfId="0" applyFont="1" applyFill="1" applyBorder="1" applyAlignment="1">
      <alignment horizontal="center" vertical="center"/>
    </xf>
    <xf numFmtId="0" fontId="28" fillId="0" borderId="2" xfId="0" applyFont="1" applyBorder="1" applyAlignment="1">
      <alignment horizontal="center"/>
    </xf>
    <xf numFmtId="0" fontId="29" fillId="0" borderId="7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30" fillId="0" borderId="2" xfId="0" applyFont="1" applyBorder="1" applyAlignment="1">
      <alignment horizontal="center"/>
    </xf>
    <xf numFmtId="0" fontId="29" fillId="0" borderId="0" xfId="0" applyFont="1" applyBorder="1" applyAlignment="1">
      <alignment horizontal="center"/>
    </xf>
    <xf numFmtId="0" fontId="31" fillId="0" borderId="0" xfId="0" applyFont="1" applyBorder="1" applyAlignment="1">
      <alignment horizontal="center"/>
    </xf>
    <xf numFmtId="0" fontId="31" fillId="0" borderId="7" xfId="0" applyFont="1" applyBorder="1" applyAlignment="1">
      <alignment horizontal="center"/>
    </xf>
    <xf numFmtId="0" fontId="4" fillId="3" borderId="2" xfId="0" applyFont="1" applyFill="1" applyBorder="1" applyAlignment="1">
      <alignment horizontal="center" wrapText="1"/>
    </xf>
    <xf numFmtId="0" fontId="17" fillId="8" borderId="6" xfId="0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vertical="center" wrapText="1"/>
    </xf>
    <xf numFmtId="0" fontId="18" fillId="5" borderId="10" xfId="0" applyFont="1" applyFill="1" applyBorder="1" applyAlignment="1">
      <alignment horizontal="left" vertical="center"/>
    </xf>
    <xf numFmtId="0" fontId="18" fillId="7" borderId="10" xfId="0" applyFont="1" applyFill="1" applyBorder="1" applyAlignment="1">
      <alignment horizontal="left" vertical="center" wrapText="1"/>
    </xf>
    <xf numFmtId="0" fontId="18" fillId="7" borderId="11" xfId="0" applyFont="1" applyFill="1" applyBorder="1" applyAlignment="1">
      <alignment horizontal="left" vertical="center" wrapText="1"/>
    </xf>
    <xf numFmtId="0" fontId="18" fillId="7" borderId="4" xfId="0" applyFont="1" applyFill="1" applyBorder="1" applyAlignment="1">
      <alignment horizontal="left" vertical="center" wrapText="1"/>
    </xf>
    <xf numFmtId="0" fontId="20" fillId="5" borderId="10" xfId="0" applyFont="1" applyFill="1" applyBorder="1" applyAlignment="1">
      <alignment horizontal="left" vertical="center"/>
    </xf>
    <xf numFmtId="0" fontId="18" fillId="5" borderId="4" xfId="0" applyFont="1" applyFill="1" applyBorder="1" applyAlignment="1">
      <alignment horizontal="left" vertical="center" wrapText="1"/>
    </xf>
    <xf numFmtId="0" fontId="27" fillId="5" borderId="4" xfId="0" applyFont="1" applyFill="1" applyBorder="1" applyAlignment="1">
      <alignment horizontal="left" wrapText="1"/>
    </xf>
    <xf numFmtId="0" fontId="0" fillId="0" borderId="0" xfId="0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5">
    <cellStyle name="Millares" xfId="3" builtinId="3"/>
    <cellStyle name="Millares 2" xfId="1"/>
    <cellStyle name="Moneda 2" xfId="2"/>
    <cellStyle name="Normal" xfId="0" builtinId="0"/>
    <cellStyle name="Normal 2" xfId="4"/>
  </cellStyles>
  <dxfs count="0"/>
  <tableStyles count="0" defaultTableStyle="TableStyleMedium2" defaultPivotStyle="PivotStyleLight16"/>
  <colors>
    <mruColors>
      <color rgb="FF660033"/>
      <color rgb="FFF4B08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I205"/>
  <sheetViews>
    <sheetView showGridLines="0" zoomScale="115" zoomScaleNormal="115" workbookViewId="0">
      <pane ySplit="3" topLeftCell="A4" activePane="bottomLeft" state="frozen"/>
      <selection activeCell="B73" sqref="B73:B76"/>
      <selection pane="bottomLeft" activeCell="B7" sqref="B7"/>
    </sheetView>
  </sheetViews>
  <sheetFormatPr baseColWidth="10" defaultColWidth="11.42578125" defaultRowHeight="15" x14ac:dyDescent="0.25"/>
  <cols>
    <col min="1" max="1" width="9.5703125" style="1" bestFit="1" customWidth="1"/>
    <col min="2" max="2" width="25.85546875" style="24" customWidth="1"/>
    <col min="3" max="3" width="34" style="24" customWidth="1"/>
    <col min="4" max="4" width="35.28515625" customWidth="1"/>
    <col min="5" max="5" width="9.140625" style="1" bestFit="1" customWidth="1"/>
    <col min="6" max="6" width="7.42578125" style="1" hidden="1" customWidth="1"/>
    <col min="7" max="7" width="13.42578125" hidden="1" customWidth="1"/>
    <col min="8" max="8" width="11.7109375" hidden="1" customWidth="1"/>
    <col min="9" max="9" width="16" hidden="1" customWidth="1"/>
    <col min="10" max="10" width="11.42578125" style="20"/>
  </cols>
  <sheetData>
    <row r="1" spans="1:10" ht="18" x14ac:dyDescent="0.35">
      <c r="B1" s="144" t="s">
        <v>1219</v>
      </c>
      <c r="C1" s="144"/>
      <c r="D1" s="144"/>
      <c r="E1" s="144"/>
      <c r="F1" s="144"/>
      <c r="G1" s="144"/>
      <c r="H1" s="144"/>
      <c r="I1" s="144"/>
      <c r="J1" s="144"/>
    </row>
    <row r="2" spans="1:10" ht="21.75" x14ac:dyDescent="0.4">
      <c r="B2" s="145" t="s">
        <v>1213</v>
      </c>
      <c r="C2" s="145"/>
      <c r="D2" s="145"/>
      <c r="E2" s="145"/>
      <c r="F2" s="145"/>
      <c r="G2" s="145"/>
      <c r="H2" s="145"/>
      <c r="I2" s="145"/>
      <c r="J2" s="145"/>
    </row>
    <row r="3" spans="1:10" s="26" customFormat="1" ht="13.5" x14ac:dyDescent="0.2">
      <c r="A3" s="152" t="s">
        <v>1223</v>
      </c>
      <c r="B3" s="152" t="s">
        <v>283</v>
      </c>
      <c r="C3" s="44" t="s">
        <v>1103</v>
      </c>
      <c r="D3" s="43" t="s">
        <v>1104</v>
      </c>
      <c r="E3" s="43" t="s">
        <v>284</v>
      </c>
      <c r="F3" s="43" t="s">
        <v>287</v>
      </c>
      <c r="G3" s="43" t="s">
        <v>288</v>
      </c>
      <c r="H3" s="43" t="s">
        <v>289</v>
      </c>
      <c r="I3" s="43" t="s">
        <v>290</v>
      </c>
      <c r="J3" s="43" t="s">
        <v>893</v>
      </c>
    </row>
    <row r="4" spans="1:10" ht="25.5" x14ac:dyDescent="0.25">
      <c r="A4" s="31">
        <v>1</v>
      </c>
      <c r="B4" s="87" t="s">
        <v>1209</v>
      </c>
      <c r="C4" s="45" t="s">
        <v>1178</v>
      </c>
      <c r="D4" s="45" t="s">
        <v>1</v>
      </c>
      <c r="E4" s="46" t="s">
        <v>0</v>
      </c>
      <c r="F4" s="47" t="s">
        <v>2</v>
      </c>
      <c r="G4" s="46" t="s">
        <v>3</v>
      </c>
      <c r="H4" s="46" t="s">
        <v>4</v>
      </c>
      <c r="I4" s="46" t="s">
        <v>5</v>
      </c>
      <c r="J4" s="46" t="s">
        <v>894</v>
      </c>
    </row>
    <row r="5" spans="1:10" ht="25.5" x14ac:dyDescent="0.25">
      <c r="A5" s="31">
        <f>1+A4</f>
        <v>2</v>
      </c>
      <c r="B5" s="87" t="s">
        <v>1209</v>
      </c>
      <c r="C5" s="45" t="s">
        <v>149</v>
      </c>
      <c r="D5" s="45" t="s">
        <v>1</v>
      </c>
      <c r="E5" s="46" t="s">
        <v>0</v>
      </c>
      <c r="F5" s="47" t="s">
        <v>150</v>
      </c>
      <c r="G5" s="46" t="s">
        <v>3</v>
      </c>
      <c r="H5" s="46" t="s">
        <v>4</v>
      </c>
      <c r="I5" s="46" t="s">
        <v>151</v>
      </c>
      <c r="J5" s="46" t="s">
        <v>894</v>
      </c>
    </row>
    <row r="6" spans="1:10" ht="25.5" x14ac:dyDescent="0.25">
      <c r="A6" s="31">
        <f t="shared" ref="A6:A69" si="0">1+A5</f>
        <v>3</v>
      </c>
      <c r="B6" s="87" t="s">
        <v>1209</v>
      </c>
      <c r="C6" s="45" t="s">
        <v>149</v>
      </c>
      <c r="D6" s="45" t="s">
        <v>1</v>
      </c>
      <c r="E6" s="46" t="s">
        <v>0</v>
      </c>
      <c r="F6" s="47" t="s">
        <v>152</v>
      </c>
      <c r="G6" s="46" t="s">
        <v>3</v>
      </c>
      <c r="H6" s="46" t="s">
        <v>4</v>
      </c>
      <c r="I6" s="46" t="s">
        <v>153</v>
      </c>
      <c r="J6" s="46" t="s">
        <v>894</v>
      </c>
    </row>
    <row r="7" spans="1:10" ht="38.25" x14ac:dyDescent="0.25">
      <c r="A7" s="31">
        <f t="shared" si="0"/>
        <v>4</v>
      </c>
      <c r="B7" s="87" t="s">
        <v>1209</v>
      </c>
      <c r="C7" s="45" t="s">
        <v>428</v>
      </c>
      <c r="D7" s="45" t="s">
        <v>102</v>
      </c>
      <c r="E7" s="46" t="s">
        <v>0</v>
      </c>
      <c r="F7" s="47" t="s">
        <v>157</v>
      </c>
      <c r="G7" s="46" t="s">
        <v>3</v>
      </c>
      <c r="H7" s="46" t="s">
        <v>4</v>
      </c>
      <c r="I7" s="46" t="s">
        <v>158</v>
      </c>
      <c r="J7" s="46" t="s">
        <v>894</v>
      </c>
    </row>
    <row r="8" spans="1:10" ht="25.5" x14ac:dyDescent="0.25">
      <c r="A8" s="31">
        <f t="shared" si="0"/>
        <v>5</v>
      </c>
      <c r="B8" s="87" t="s">
        <v>1209</v>
      </c>
      <c r="C8" s="45" t="s">
        <v>394</v>
      </c>
      <c r="D8" s="45" t="s">
        <v>169</v>
      </c>
      <c r="E8" s="46" t="s">
        <v>0</v>
      </c>
      <c r="F8" s="47" t="s">
        <v>170</v>
      </c>
      <c r="G8" s="46" t="s">
        <v>3</v>
      </c>
      <c r="H8" s="46" t="s">
        <v>4</v>
      </c>
      <c r="I8" s="46" t="s">
        <v>455</v>
      </c>
      <c r="J8" s="46" t="s">
        <v>894</v>
      </c>
    </row>
    <row r="9" spans="1:10" ht="25.5" x14ac:dyDescent="0.25">
      <c r="A9" s="31">
        <f t="shared" si="0"/>
        <v>6</v>
      </c>
      <c r="B9" s="87" t="s">
        <v>1209</v>
      </c>
      <c r="C9" s="45" t="s">
        <v>173</v>
      </c>
      <c r="D9" s="45" t="s">
        <v>121</v>
      </c>
      <c r="E9" s="46" t="s">
        <v>0</v>
      </c>
      <c r="F9" s="47" t="s">
        <v>174</v>
      </c>
      <c r="G9" s="46" t="s">
        <v>3</v>
      </c>
      <c r="H9" s="46" t="s">
        <v>4</v>
      </c>
      <c r="I9" s="46" t="s">
        <v>175</v>
      </c>
      <c r="J9" s="46" t="s">
        <v>894</v>
      </c>
    </row>
    <row r="10" spans="1:10" ht="25.5" x14ac:dyDescent="0.25">
      <c r="A10" s="31">
        <f t="shared" si="0"/>
        <v>7</v>
      </c>
      <c r="B10" s="87" t="s">
        <v>1209</v>
      </c>
      <c r="C10" s="45" t="s">
        <v>729</v>
      </c>
      <c r="D10" s="48" t="s">
        <v>730</v>
      </c>
      <c r="E10" s="49" t="s">
        <v>0</v>
      </c>
      <c r="F10" s="50" t="s">
        <v>719</v>
      </c>
      <c r="G10" s="46" t="s">
        <v>3</v>
      </c>
      <c r="H10" s="46" t="s">
        <v>4</v>
      </c>
      <c r="I10" s="46" t="s">
        <v>731</v>
      </c>
      <c r="J10" s="46" t="s">
        <v>894</v>
      </c>
    </row>
    <row r="11" spans="1:10" ht="25.5" x14ac:dyDescent="0.25">
      <c r="A11" s="31">
        <f t="shared" si="0"/>
        <v>8</v>
      </c>
      <c r="B11" s="87" t="s">
        <v>1210</v>
      </c>
      <c r="C11" s="45" t="s">
        <v>429</v>
      </c>
      <c r="D11" s="45" t="s">
        <v>120</v>
      </c>
      <c r="E11" s="46" t="s">
        <v>0</v>
      </c>
      <c r="F11" s="47" t="s">
        <v>171</v>
      </c>
      <c r="G11" s="46" t="s">
        <v>3</v>
      </c>
      <c r="H11" s="46" t="s">
        <v>4</v>
      </c>
      <c r="I11" s="46" t="s">
        <v>172</v>
      </c>
      <c r="J11" s="46" t="s">
        <v>894</v>
      </c>
    </row>
    <row r="12" spans="1:10" ht="25.5" x14ac:dyDescent="0.25">
      <c r="A12" s="31">
        <f t="shared" si="0"/>
        <v>9</v>
      </c>
      <c r="B12" s="87" t="s">
        <v>1210</v>
      </c>
      <c r="C12" s="45" t="s">
        <v>729</v>
      </c>
      <c r="D12" s="48" t="s">
        <v>730</v>
      </c>
      <c r="E12" s="49" t="s">
        <v>0</v>
      </c>
      <c r="F12" s="50" t="s">
        <v>717</v>
      </c>
      <c r="G12" s="46" t="s">
        <v>3</v>
      </c>
      <c r="H12" s="46" t="s">
        <v>4</v>
      </c>
      <c r="I12" s="46" t="s">
        <v>732</v>
      </c>
      <c r="J12" s="46" t="s">
        <v>894</v>
      </c>
    </row>
    <row r="13" spans="1:10" ht="25.5" x14ac:dyDescent="0.25">
      <c r="A13" s="31">
        <f t="shared" si="0"/>
        <v>10</v>
      </c>
      <c r="B13" s="87" t="s">
        <v>1106</v>
      </c>
      <c r="C13" s="45" t="s">
        <v>437</v>
      </c>
      <c r="D13" s="45" t="s">
        <v>102</v>
      </c>
      <c r="E13" s="46" t="s">
        <v>0</v>
      </c>
      <c r="F13" s="47" t="s">
        <v>103</v>
      </c>
      <c r="G13" s="46" t="s">
        <v>3</v>
      </c>
      <c r="H13" s="46" t="s">
        <v>4</v>
      </c>
      <c r="I13" s="46" t="s">
        <v>104</v>
      </c>
      <c r="J13" s="46" t="s">
        <v>894</v>
      </c>
    </row>
    <row r="14" spans="1:10" ht="25.5" x14ac:dyDescent="0.25">
      <c r="A14" s="31">
        <f t="shared" si="0"/>
        <v>11</v>
      </c>
      <c r="B14" s="87" t="s">
        <v>1106</v>
      </c>
      <c r="C14" s="45" t="s">
        <v>436</v>
      </c>
      <c r="D14" s="45" t="s">
        <v>23</v>
      </c>
      <c r="E14" s="46" t="s">
        <v>0</v>
      </c>
      <c r="F14" s="47" t="s">
        <v>105</v>
      </c>
      <c r="G14" s="46" t="s">
        <v>3</v>
      </c>
      <c r="H14" s="46" t="s">
        <v>4</v>
      </c>
      <c r="I14" s="46" t="s">
        <v>106</v>
      </c>
      <c r="J14" s="46" t="s">
        <v>894</v>
      </c>
    </row>
    <row r="15" spans="1:10" ht="25.5" x14ac:dyDescent="0.25">
      <c r="A15" s="31">
        <f t="shared" si="0"/>
        <v>12</v>
      </c>
      <c r="B15" s="87" t="s">
        <v>1106</v>
      </c>
      <c r="C15" s="45" t="s">
        <v>436</v>
      </c>
      <c r="D15" s="45" t="s">
        <v>23</v>
      </c>
      <c r="E15" s="46" t="s">
        <v>0</v>
      </c>
      <c r="F15" s="47" t="s">
        <v>107</v>
      </c>
      <c r="G15" s="46" t="s">
        <v>3</v>
      </c>
      <c r="H15" s="46" t="s">
        <v>4</v>
      </c>
      <c r="I15" s="46" t="s">
        <v>108</v>
      </c>
      <c r="J15" s="46" t="s">
        <v>894</v>
      </c>
    </row>
    <row r="16" spans="1:10" ht="25.5" x14ac:dyDescent="0.25">
      <c r="A16" s="31">
        <f t="shared" si="0"/>
        <v>13</v>
      </c>
      <c r="B16" s="87" t="s">
        <v>1106</v>
      </c>
      <c r="C16" s="51" t="s">
        <v>438</v>
      </c>
      <c r="D16" s="51" t="s">
        <v>23</v>
      </c>
      <c r="E16" s="46" t="s">
        <v>0</v>
      </c>
      <c r="F16" s="47" t="s">
        <v>109</v>
      </c>
      <c r="G16" s="52" t="s">
        <v>15</v>
      </c>
      <c r="H16" s="52" t="s">
        <v>618</v>
      </c>
      <c r="I16" s="52" t="s">
        <v>619</v>
      </c>
      <c r="J16" s="46" t="s">
        <v>895</v>
      </c>
    </row>
    <row r="17" spans="1:10" ht="25.5" x14ac:dyDescent="0.25">
      <c r="A17" s="31">
        <f t="shared" si="0"/>
        <v>14</v>
      </c>
      <c r="B17" s="87" t="s">
        <v>1106</v>
      </c>
      <c r="C17" s="45" t="s">
        <v>339</v>
      </c>
      <c r="D17" s="45" t="s">
        <v>23</v>
      </c>
      <c r="E17" s="46" t="s">
        <v>0</v>
      </c>
      <c r="F17" s="53" t="s">
        <v>337</v>
      </c>
      <c r="G17" s="46" t="s">
        <v>3</v>
      </c>
      <c r="H17" s="46" t="s">
        <v>4</v>
      </c>
      <c r="I17" s="46" t="s">
        <v>340</v>
      </c>
      <c r="J17" s="46" t="s">
        <v>894</v>
      </c>
    </row>
    <row r="18" spans="1:10" ht="25.5" x14ac:dyDescent="0.25">
      <c r="A18" s="31">
        <f t="shared" si="0"/>
        <v>15</v>
      </c>
      <c r="B18" s="87" t="s">
        <v>1106</v>
      </c>
      <c r="C18" s="54" t="s">
        <v>456</v>
      </c>
      <c r="D18" s="55" t="s">
        <v>457</v>
      </c>
      <c r="E18" s="56" t="s">
        <v>0</v>
      </c>
      <c r="F18" s="47" t="s">
        <v>458</v>
      </c>
      <c r="G18" s="57" t="s">
        <v>15</v>
      </c>
      <c r="H18" s="49" t="s">
        <v>459</v>
      </c>
      <c r="I18" s="57" t="s">
        <v>84</v>
      </c>
      <c r="J18" s="49" t="s">
        <v>894</v>
      </c>
    </row>
    <row r="19" spans="1:10" ht="25.5" x14ac:dyDescent="0.25">
      <c r="A19" s="31">
        <f t="shared" si="0"/>
        <v>16</v>
      </c>
      <c r="B19" s="87" t="s">
        <v>1106</v>
      </c>
      <c r="C19" s="45" t="s">
        <v>602</v>
      </c>
      <c r="D19" s="45" t="s">
        <v>457</v>
      </c>
      <c r="E19" s="56" t="s">
        <v>0</v>
      </c>
      <c r="F19" s="50" t="s">
        <v>590</v>
      </c>
      <c r="G19" s="49" t="s">
        <v>3</v>
      </c>
      <c r="H19" s="49" t="s">
        <v>312</v>
      </c>
      <c r="I19" s="49" t="s">
        <v>603</v>
      </c>
      <c r="J19" s="46" t="s">
        <v>894</v>
      </c>
    </row>
    <row r="20" spans="1:10" ht="25.5" x14ac:dyDescent="0.25">
      <c r="A20" s="31">
        <f t="shared" si="0"/>
        <v>17</v>
      </c>
      <c r="B20" s="87" t="s">
        <v>1106</v>
      </c>
      <c r="C20" s="45" t="s">
        <v>604</v>
      </c>
      <c r="D20" s="45" t="s">
        <v>457</v>
      </c>
      <c r="E20" s="56" t="s">
        <v>0</v>
      </c>
      <c r="F20" s="50" t="s">
        <v>591</v>
      </c>
      <c r="G20" s="49" t="s">
        <v>3</v>
      </c>
      <c r="H20" s="49" t="s">
        <v>312</v>
      </c>
      <c r="I20" s="49" t="s">
        <v>605</v>
      </c>
      <c r="J20" s="46" t="s">
        <v>894</v>
      </c>
    </row>
    <row r="21" spans="1:10" ht="25.5" x14ac:dyDescent="0.25">
      <c r="A21" s="31">
        <f t="shared" si="0"/>
        <v>18</v>
      </c>
      <c r="B21" s="87" t="s">
        <v>1106</v>
      </c>
      <c r="C21" s="45" t="s">
        <v>606</v>
      </c>
      <c r="D21" s="45" t="s">
        <v>457</v>
      </c>
      <c r="E21" s="56" t="s">
        <v>0</v>
      </c>
      <c r="F21" s="50" t="s">
        <v>592</v>
      </c>
      <c r="G21" s="49" t="s">
        <v>3</v>
      </c>
      <c r="H21" s="49" t="s">
        <v>312</v>
      </c>
      <c r="I21" s="49" t="s">
        <v>607</v>
      </c>
      <c r="J21" s="46" t="s">
        <v>894</v>
      </c>
    </row>
    <row r="22" spans="1:10" ht="25.5" x14ac:dyDescent="0.25">
      <c r="A22" s="31">
        <f t="shared" si="0"/>
        <v>19</v>
      </c>
      <c r="B22" s="87" t="s">
        <v>1106</v>
      </c>
      <c r="C22" s="58" t="s">
        <v>687</v>
      </c>
      <c r="D22" s="45" t="s">
        <v>457</v>
      </c>
      <c r="E22" s="56" t="s">
        <v>0</v>
      </c>
      <c r="F22" s="50" t="s">
        <v>686</v>
      </c>
      <c r="G22" s="49" t="s">
        <v>661</v>
      </c>
      <c r="H22" s="49" t="s">
        <v>513</v>
      </c>
      <c r="I22" s="46" t="s">
        <v>688</v>
      </c>
      <c r="J22" s="46" t="s">
        <v>895</v>
      </c>
    </row>
    <row r="23" spans="1:10" ht="25.5" x14ac:dyDescent="0.25">
      <c r="A23" s="31">
        <f t="shared" si="0"/>
        <v>20</v>
      </c>
      <c r="B23" s="87" t="s">
        <v>1208</v>
      </c>
      <c r="C23" s="45" t="s">
        <v>425</v>
      </c>
      <c r="D23" s="45" t="s">
        <v>393</v>
      </c>
      <c r="E23" s="46" t="s">
        <v>0</v>
      </c>
      <c r="F23" s="47" t="s">
        <v>139</v>
      </c>
      <c r="G23" s="46" t="s">
        <v>3</v>
      </c>
      <c r="H23" s="46" t="s">
        <v>4</v>
      </c>
      <c r="I23" s="46" t="s">
        <v>140</v>
      </c>
      <c r="J23" s="46" t="s">
        <v>894</v>
      </c>
    </row>
    <row r="24" spans="1:10" ht="25.5" x14ac:dyDescent="0.25">
      <c r="A24" s="31">
        <f t="shared" si="0"/>
        <v>21</v>
      </c>
      <c r="B24" s="87" t="s">
        <v>1208</v>
      </c>
      <c r="C24" s="45" t="s">
        <v>426</v>
      </c>
      <c r="D24" s="45" t="s">
        <v>20</v>
      </c>
      <c r="E24" s="46" t="s">
        <v>0</v>
      </c>
      <c r="F24" s="47" t="s">
        <v>141</v>
      </c>
      <c r="G24" s="46" t="s">
        <v>3</v>
      </c>
      <c r="H24" s="46" t="s">
        <v>4</v>
      </c>
      <c r="I24" s="46" t="s">
        <v>142</v>
      </c>
      <c r="J24" s="46" t="s">
        <v>894</v>
      </c>
    </row>
    <row r="25" spans="1:10" ht="25.5" x14ac:dyDescent="0.25">
      <c r="A25" s="31">
        <f t="shared" si="0"/>
        <v>22</v>
      </c>
      <c r="B25" s="87" t="s">
        <v>1107</v>
      </c>
      <c r="C25" s="45" t="s">
        <v>19</v>
      </c>
      <c r="D25" s="45" t="s">
        <v>20</v>
      </c>
      <c r="E25" s="46" t="s">
        <v>0</v>
      </c>
      <c r="F25" s="47" t="s">
        <v>21</v>
      </c>
      <c r="G25" s="46" t="s">
        <v>3</v>
      </c>
      <c r="H25" s="46" t="s">
        <v>4</v>
      </c>
      <c r="I25" s="46" t="s">
        <v>22</v>
      </c>
      <c r="J25" s="46" t="s">
        <v>894</v>
      </c>
    </row>
    <row r="26" spans="1:10" ht="25.5" x14ac:dyDescent="0.25">
      <c r="A26" s="31">
        <f t="shared" si="0"/>
        <v>23</v>
      </c>
      <c r="B26" s="87" t="s">
        <v>1107</v>
      </c>
      <c r="C26" s="45" t="s">
        <v>410</v>
      </c>
      <c r="D26" s="45" t="s">
        <v>23</v>
      </c>
      <c r="E26" s="46" t="s">
        <v>0</v>
      </c>
      <c r="F26" s="47" t="s">
        <v>29</v>
      </c>
      <c r="G26" s="46" t="s">
        <v>15</v>
      </c>
      <c r="H26" s="46" t="s">
        <v>575</v>
      </c>
      <c r="I26" s="46" t="s">
        <v>574</v>
      </c>
      <c r="J26" s="46" t="s">
        <v>895</v>
      </c>
    </row>
    <row r="27" spans="1:10" ht="25.5" x14ac:dyDescent="0.25">
      <c r="A27" s="31">
        <f t="shared" si="0"/>
        <v>24</v>
      </c>
      <c r="B27" s="87" t="s">
        <v>1107</v>
      </c>
      <c r="C27" s="45" t="s">
        <v>25</v>
      </c>
      <c r="D27" s="45" t="s">
        <v>26</v>
      </c>
      <c r="E27" s="46" t="s">
        <v>0</v>
      </c>
      <c r="F27" s="47" t="s">
        <v>27</v>
      </c>
      <c r="G27" s="46" t="s">
        <v>3</v>
      </c>
      <c r="H27" s="46" t="s">
        <v>4</v>
      </c>
      <c r="I27" s="46" t="s">
        <v>28</v>
      </c>
      <c r="J27" s="46" t="s">
        <v>894</v>
      </c>
    </row>
    <row r="28" spans="1:10" ht="25.5" x14ac:dyDescent="0.25">
      <c r="A28" s="31">
        <f t="shared" si="0"/>
        <v>25</v>
      </c>
      <c r="B28" s="87" t="s">
        <v>1107</v>
      </c>
      <c r="C28" s="45" t="s">
        <v>329</v>
      </c>
      <c r="D28" s="45" t="s">
        <v>23</v>
      </c>
      <c r="E28" s="46" t="s">
        <v>0</v>
      </c>
      <c r="F28" s="47" t="s">
        <v>24</v>
      </c>
      <c r="G28" s="46" t="s">
        <v>15</v>
      </c>
      <c r="H28" s="59" t="s">
        <v>897</v>
      </c>
      <c r="I28" s="46" t="s">
        <v>680</v>
      </c>
      <c r="J28" s="46" t="s">
        <v>894</v>
      </c>
    </row>
    <row r="29" spans="1:10" ht="25.5" x14ac:dyDescent="0.25">
      <c r="A29" s="31">
        <f t="shared" si="0"/>
        <v>26</v>
      </c>
      <c r="B29" s="87" t="s">
        <v>1107</v>
      </c>
      <c r="C29" s="45" t="s">
        <v>31</v>
      </c>
      <c r="D29" s="45" t="s">
        <v>372</v>
      </c>
      <c r="E29" s="46" t="s">
        <v>0</v>
      </c>
      <c r="F29" s="47" t="s">
        <v>32</v>
      </c>
      <c r="G29" s="46" t="s">
        <v>3</v>
      </c>
      <c r="H29" s="46" t="s">
        <v>4</v>
      </c>
      <c r="I29" s="46" t="s">
        <v>33</v>
      </c>
      <c r="J29" s="46" t="s">
        <v>894</v>
      </c>
    </row>
    <row r="30" spans="1:10" ht="25.5" x14ac:dyDescent="0.25">
      <c r="A30" s="31">
        <f t="shared" si="0"/>
        <v>27</v>
      </c>
      <c r="B30" s="87" t="s">
        <v>1107</v>
      </c>
      <c r="C30" s="45" t="s">
        <v>34</v>
      </c>
      <c r="D30" s="45" t="s">
        <v>23</v>
      </c>
      <c r="E30" s="46" t="s">
        <v>0</v>
      </c>
      <c r="F30" s="47" t="s">
        <v>35</v>
      </c>
      <c r="G30" s="46" t="s">
        <v>3</v>
      </c>
      <c r="H30" s="46" t="s">
        <v>4</v>
      </c>
      <c r="I30" s="46" t="s">
        <v>439</v>
      </c>
      <c r="J30" s="46" t="s">
        <v>894</v>
      </c>
    </row>
    <row r="31" spans="1:10" ht="25.5" x14ac:dyDescent="0.25">
      <c r="A31" s="31">
        <f t="shared" si="0"/>
        <v>28</v>
      </c>
      <c r="B31" s="87" t="s">
        <v>1107</v>
      </c>
      <c r="C31" s="45" t="s">
        <v>417</v>
      </c>
      <c r="D31" s="45" t="s">
        <v>23</v>
      </c>
      <c r="E31" s="46" t="s">
        <v>0</v>
      </c>
      <c r="F31" s="47" t="s">
        <v>36</v>
      </c>
      <c r="G31" s="46" t="s">
        <v>3</v>
      </c>
      <c r="H31" s="46" t="s">
        <v>4</v>
      </c>
      <c r="I31" s="46" t="s">
        <v>37</v>
      </c>
      <c r="J31" s="46" t="s">
        <v>894</v>
      </c>
    </row>
    <row r="32" spans="1:10" ht="25.5" x14ac:dyDescent="0.25">
      <c r="A32" s="31">
        <f t="shared" si="0"/>
        <v>29</v>
      </c>
      <c r="B32" s="87" t="s">
        <v>1107</v>
      </c>
      <c r="C32" s="48" t="s">
        <v>596</v>
      </c>
      <c r="D32" s="48" t="s">
        <v>630</v>
      </c>
      <c r="E32" s="46" t="s">
        <v>0</v>
      </c>
      <c r="F32" s="47" t="s">
        <v>597</v>
      </c>
      <c r="G32" s="49" t="s">
        <v>15</v>
      </c>
      <c r="H32" s="59" t="s">
        <v>897</v>
      </c>
      <c r="I32" s="49" t="s">
        <v>41</v>
      </c>
      <c r="J32" s="46" t="s">
        <v>894</v>
      </c>
    </row>
    <row r="33" spans="1:12" ht="25.5" x14ac:dyDescent="0.25">
      <c r="A33" s="31">
        <f t="shared" si="0"/>
        <v>30</v>
      </c>
      <c r="B33" s="87" t="s">
        <v>1107</v>
      </c>
      <c r="C33" s="45" t="s">
        <v>42</v>
      </c>
      <c r="D33" s="45" t="s">
        <v>43</v>
      </c>
      <c r="E33" s="46" t="s">
        <v>0</v>
      </c>
      <c r="F33" s="47" t="s">
        <v>44</v>
      </c>
      <c r="G33" s="46" t="s">
        <v>15</v>
      </c>
      <c r="H33" s="59" t="s">
        <v>896</v>
      </c>
      <c r="I33" s="46" t="s">
        <v>366</v>
      </c>
      <c r="J33" s="46" t="s">
        <v>894</v>
      </c>
    </row>
    <row r="34" spans="1:12" ht="25.5" x14ac:dyDescent="0.25">
      <c r="A34" s="31">
        <f t="shared" si="0"/>
        <v>31</v>
      </c>
      <c r="B34" s="87" t="s">
        <v>1107</v>
      </c>
      <c r="C34" s="45" t="s">
        <v>48</v>
      </c>
      <c r="D34" s="45" t="s">
        <v>43</v>
      </c>
      <c r="E34" s="46" t="s">
        <v>0</v>
      </c>
      <c r="F34" s="47" t="s">
        <v>49</v>
      </c>
      <c r="G34" s="46" t="s">
        <v>15</v>
      </c>
      <c r="H34" s="59" t="s">
        <v>896</v>
      </c>
      <c r="I34" s="46" t="s">
        <v>497</v>
      </c>
      <c r="J34" s="46" t="s">
        <v>894</v>
      </c>
    </row>
    <row r="35" spans="1:12" ht="25.5" x14ac:dyDescent="0.25">
      <c r="A35" s="31">
        <f t="shared" si="0"/>
        <v>32</v>
      </c>
      <c r="B35" s="87" t="s">
        <v>1107</v>
      </c>
      <c r="C35" s="45" t="s">
        <v>50</v>
      </c>
      <c r="D35" s="45" t="s">
        <v>23</v>
      </c>
      <c r="E35" s="46" t="s">
        <v>0</v>
      </c>
      <c r="F35" s="47" t="s">
        <v>51</v>
      </c>
      <c r="G35" s="46" t="s">
        <v>52</v>
      </c>
      <c r="H35" s="46" t="s">
        <v>53</v>
      </c>
      <c r="I35" s="46" t="s">
        <v>54</v>
      </c>
      <c r="J35" s="46" t="s">
        <v>898</v>
      </c>
    </row>
    <row r="36" spans="1:12" ht="25.5" x14ac:dyDescent="0.25">
      <c r="A36" s="31">
        <f t="shared" si="0"/>
        <v>33</v>
      </c>
      <c r="B36" s="87" t="s">
        <v>1107</v>
      </c>
      <c r="C36" s="45" t="s">
        <v>498</v>
      </c>
      <c r="D36" s="45" t="s">
        <v>55</v>
      </c>
      <c r="E36" s="46" t="s">
        <v>0</v>
      </c>
      <c r="F36" s="47" t="s">
        <v>56</v>
      </c>
      <c r="G36" s="46" t="s">
        <v>52</v>
      </c>
      <c r="H36" s="46" t="s">
        <v>53</v>
      </c>
      <c r="I36" s="46" t="s">
        <v>57</v>
      </c>
      <c r="J36" s="46" t="s">
        <v>898</v>
      </c>
    </row>
    <row r="37" spans="1:12" ht="25.5" x14ac:dyDescent="0.25">
      <c r="A37" s="31">
        <f t="shared" si="0"/>
        <v>34</v>
      </c>
      <c r="B37" s="87" t="s">
        <v>1107</v>
      </c>
      <c r="C37" s="45" t="s">
        <v>407</v>
      </c>
      <c r="D37" s="45" t="s">
        <v>8</v>
      </c>
      <c r="E37" s="46" t="s">
        <v>0</v>
      </c>
      <c r="F37" s="47" t="s">
        <v>59</v>
      </c>
      <c r="G37" s="46" t="s">
        <v>3</v>
      </c>
      <c r="H37" s="46" t="s">
        <v>4</v>
      </c>
      <c r="I37" s="46" t="s">
        <v>60</v>
      </c>
      <c r="J37" s="46" t="s">
        <v>894</v>
      </c>
    </row>
    <row r="38" spans="1:12" ht="25.5" x14ac:dyDescent="0.25">
      <c r="A38" s="31">
        <f t="shared" si="0"/>
        <v>35</v>
      </c>
      <c r="B38" s="87" t="s">
        <v>1107</v>
      </c>
      <c r="C38" s="45" t="s">
        <v>58</v>
      </c>
      <c r="D38" s="45" t="s">
        <v>8</v>
      </c>
      <c r="E38" s="46" t="s">
        <v>0</v>
      </c>
      <c r="F38" s="47" t="s">
        <v>61</v>
      </c>
      <c r="G38" s="46" t="s">
        <v>15</v>
      </c>
      <c r="H38" s="59" t="s">
        <v>897</v>
      </c>
      <c r="I38" s="46" t="s">
        <v>62</v>
      </c>
      <c r="J38" s="46" t="s">
        <v>894</v>
      </c>
    </row>
    <row r="39" spans="1:12" ht="25.5" x14ac:dyDescent="0.25">
      <c r="A39" s="31">
        <f t="shared" si="0"/>
        <v>36</v>
      </c>
      <c r="B39" s="87" t="s">
        <v>1107</v>
      </c>
      <c r="C39" s="45" t="s">
        <v>418</v>
      </c>
      <c r="D39" s="45" t="s">
        <v>315</v>
      </c>
      <c r="E39" s="46" t="s">
        <v>0</v>
      </c>
      <c r="F39" s="47" t="s">
        <v>316</v>
      </c>
      <c r="G39" s="46" t="s">
        <v>3</v>
      </c>
      <c r="H39" s="46" t="s">
        <v>4</v>
      </c>
      <c r="I39" s="46" t="s">
        <v>508</v>
      </c>
      <c r="J39" s="46" t="s">
        <v>894</v>
      </c>
    </row>
    <row r="40" spans="1:12" ht="25.5" x14ac:dyDescent="0.25">
      <c r="A40" s="31">
        <f t="shared" si="0"/>
        <v>37</v>
      </c>
      <c r="B40" s="87" t="s">
        <v>1107</v>
      </c>
      <c r="C40" s="45" t="s">
        <v>396</v>
      </c>
      <c r="D40" s="45" t="s">
        <v>390</v>
      </c>
      <c r="E40" s="46" t="s">
        <v>0</v>
      </c>
      <c r="F40" s="47" t="s">
        <v>70</v>
      </c>
      <c r="G40" s="46" t="s">
        <v>3</v>
      </c>
      <c r="H40" s="46" t="s">
        <v>4</v>
      </c>
      <c r="I40" s="46" t="s">
        <v>71</v>
      </c>
      <c r="J40" s="46" t="s">
        <v>894</v>
      </c>
    </row>
    <row r="41" spans="1:12" ht="25.5" x14ac:dyDescent="0.25">
      <c r="A41" s="31">
        <f t="shared" si="0"/>
        <v>38</v>
      </c>
      <c r="B41" s="87" t="s">
        <v>1107</v>
      </c>
      <c r="C41" s="45" t="s">
        <v>72</v>
      </c>
      <c r="D41" s="45" t="s">
        <v>73</v>
      </c>
      <c r="E41" s="46" t="s">
        <v>0</v>
      </c>
      <c r="F41" s="47" t="s">
        <v>74</v>
      </c>
      <c r="G41" s="46" t="s">
        <v>15</v>
      </c>
      <c r="H41" s="59" t="s">
        <v>896</v>
      </c>
      <c r="I41" s="46" t="s">
        <v>367</v>
      </c>
      <c r="J41" s="46" t="s">
        <v>894</v>
      </c>
      <c r="K41" s="30"/>
      <c r="L41" s="27"/>
    </row>
    <row r="42" spans="1:12" ht="25.5" x14ac:dyDescent="0.25">
      <c r="A42" s="31">
        <f t="shared" si="0"/>
        <v>39</v>
      </c>
      <c r="B42" s="87" t="s">
        <v>1107</v>
      </c>
      <c r="C42" s="45" t="s">
        <v>397</v>
      </c>
      <c r="D42" s="45" t="s">
        <v>390</v>
      </c>
      <c r="E42" s="46" t="s">
        <v>0</v>
      </c>
      <c r="F42" s="47" t="s">
        <v>75</v>
      </c>
      <c r="G42" s="46" t="s">
        <v>3</v>
      </c>
      <c r="H42" s="46" t="s">
        <v>4</v>
      </c>
      <c r="I42" s="46" t="s">
        <v>76</v>
      </c>
      <c r="J42" s="46" t="s">
        <v>894</v>
      </c>
      <c r="K42" s="25"/>
      <c r="L42" s="27"/>
    </row>
    <row r="43" spans="1:12" ht="25.5" x14ac:dyDescent="0.25">
      <c r="A43" s="31">
        <f t="shared" si="0"/>
        <v>40</v>
      </c>
      <c r="B43" s="87" t="s">
        <v>1107</v>
      </c>
      <c r="C43" s="45" t="s">
        <v>77</v>
      </c>
      <c r="D43" s="45" t="s">
        <v>78</v>
      </c>
      <c r="E43" s="46" t="s">
        <v>0</v>
      </c>
      <c r="F43" s="47" t="s">
        <v>79</v>
      </c>
      <c r="G43" s="46" t="s">
        <v>3</v>
      </c>
      <c r="H43" s="46" t="s">
        <v>4</v>
      </c>
      <c r="I43" s="46" t="s">
        <v>80</v>
      </c>
      <c r="J43" s="46" t="s">
        <v>894</v>
      </c>
      <c r="K43" s="25"/>
    </row>
    <row r="44" spans="1:12" ht="38.25" x14ac:dyDescent="0.25">
      <c r="A44" s="31">
        <f t="shared" si="0"/>
        <v>41</v>
      </c>
      <c r="B44" s="87" t="s">
        <v>1107</v>
      </c>
      <c r="C44" s="60" t="s">
        <v>40</v>
      </c>
      <c r="D44" s="60" t="s">
        <v>23</v>
      </c>
      <c r="E44" s="46" t="s">
        <v>0</v>
      </c>
      <c r="F44" s="47" t="s">
        <v>82</v>
      </c>
      <c r="G44" s="46" t="s">
        <v>3</v>
      </c>
      <c r="H44" s="46" t="s">
        <v>4</v>
      </c>
      <c r="I44" s="46" t="s">
        <v>310</v>
      </c>
      <c r="J44" s="46" t="s">
        <v>894</v>
      </c>
    </row>
    <row r="45" spans="1:12" ht="25.5" x14ac:dyDescent="0.25">
      <c r="A45" s="31">
        <f t="shared" si="0"/>
        <v>42</v>
      </c>
      <c r="B45" s="87" t="s">
        <v>1107</v>
      </c>
      <c r="C45" s="45" t="s">
        <v>81</v>
      </c>
      <c r="D45" s="45" t="s">
        <v>78</v>
      </c>
      <c r="E45" s="46" t="s">
        <v>0</v>
      </c>
      <c r="F45" s="47" t="s">
        <v>83</v>
      </c>
      <c r="G45" s="46" t="s">
        <v>15</v>
      </c>
      <c r="H45" s="46" t="s">
        <v>499</v>
      </c>
      <c r="I45" s="46" t="s">
        <v>509</v>
      </c>
      <c r="J45" s="46" t="s">
        <v>895</v>
      </c>
    </row>
    <row r="46" spans="1:12" ht="25.5" x14ac:dyDescent="0.25">
      <c r="A46" s="31">
        <f t="shared" si="0"/>
        <v>43</v>
      </c>
      <c r="B46" s="87" t="s">
        <v>1107</v>
      </c>
      <c r="C46" s="45" t="s">
        <v>408</v>
      </c>
      <c r="D46" s="45" t="s">
        <v>314</v>
      </c>
      <c r="E46" s="46" t="s">
        <v>0</v>
      </c>
      <c r="F46" s="47" t="s">
        <v>311</v>
      </c>
      <c r="G46" s="46" t="s">
        <v>3</v>
      </c>
      <c r="H46" s="46" t="s">
        <v>312</v>
      </c>
      <c r="I46" s="46" t="s">
        <v>313</v>
      </c>
      <c r="J46" s="46" t="s">
        <v>894</v>
      </c>
    </row>
    <row r="47" spans="1:12" ht="25.5" x14ac:dyDescent="0.25">
      <c r="A47" s="31">
        <f t="shared" si="0"/>
        <v>44</v>
      </c>
      <c r="B47" s="87" t="s">
        <v>1107</v>
      </c>
      <c r="C47" s="45" t="s">
        <v>419</v>
      </c>
      <c r="D47" s="45" t="s">
        <v>78</v>
      </c>
      <c r="E47" s="46" t="s">
        <v>0</v>
      </c>
      <c r="F47" s="61" t="s">
        <v>85</v>
      </c>
      <c r="G47" s="46" t="s">
        <v>52</v>
      </c>
      <c r="H47" s="46" t="s">
        <v>53</v>
      </c>
      <c r="I47" s="46" t="s">
        <v>86</v>
      </c>
      <c r="J47" s="46" t="s">
        <v>898</v>
      </c>
    </row>
    <row r="48" spans="1:12" ht="25.5" x14ac:dyDescent="0.25">
      <c r="A48" s="31">
        <f t="shared" si="0"/>
        <v>45</v>
      </c>
      <c r="B48" s="87" t="s">
        <v>1107</v>
      </c>
      <c r="C48" s="45" t="s">
        <v>87</v>
      </c>
      <c r="D48" s="45" t="s">
        <v>78</v>
      </c>
      <c r="E48" s="46" t="s">
        <v>0</v>
      </c>
      <c r="F48" s="62" t="s">
        <v>88</v>
      </c>
      <c r="G48" s="63" t="s">
        <v>489</v>
      </c>
      <c r="H48" s="63" t="s">
        <v>490</v>
      </c>
      <c r="I48" s="63" t="s">
        <v>488</v>
      </c>
      <c r="J48" s="63" t="s">
        <v>894</v>
      </c>
    </row>
    <row r="49" spans="1:35" ht="25.5" x14ac:dyDescent="0.25">
      <c r="A49" s="31">
        <f t="shared" si="0"/>
        <v>46</v>
      </c>
      <c r="B49" s="87" t="s">
        <v>1107</v>
      </c>
      <c r="C49" s="45" t="s">
        <v>91</v>
      </c>
      <c r="D49" s="45" t="s">
        <v>92</v>
      </c>
      <c r="E49" s="46" t="s">
        <v>0</v>
      </c>
      <c r="F49" s="47" t="s">
        <v>93</v>
      </c>
      <c r="G49" s="46" t="s">
        <v>3</v>
      </c>
      <c r="H49" s="46" t="s">
        <v>4</v>
      </c>
      <c r="I49" s="46" t="s">
        <v>94</v>
      </c>
      <c r="J49" s="46" t="s">
        <v>894</v>
      </c>
    </row>
    <row r="50" spans="1:35" ht="25.5" x14ac:dyDescent="0.25">
      <c r="A50" s="31">
        <f t="shared" si="0"/>
        <v>47</v>
      </c>
      <c r="B50" s="87" t="s">
        <v>1107</v>
      </c>
      <c r="C50" s="45" t="s">
        <v>95</v>
      </c>
      <c r="D50" s="45" t="s">
        <v>73</v>
      </c>
      <c r="E50" s="46" t="s">
        <v>0</v>
      </c>
      <c r="F50" s="47" t="s">
        <v>96</v>
      </c>
      <c r="G50" s="46" t="s">
        <v>491</v>
      </c>
      <c r="H50" s="46" t="s">
        <v>492</v>
      </c>
      <c r="I50" s="46" t="s">
        <v>493</v>
      </c>
      <c r="J50" s="46" t="s">
        <v>898</v>
      </c>
    </row>
    <row r="51" spans="1:35" ht="25.5" x14ac:dyDescent="0.25">
      <c r="A51" s="31">
        <f t="shared" si="0"/>
        <v>48</v>
      </c>
      <c r="B51" s="87" t="s">
        <v>1107</v>
      </c>
      <c r="C51" s="45" t="s">
        <v>97</v>
      </c>
      <c r="D51" s="45" t="s">
        <v>388</v>
      </c>
      <c r="E51" s="46" t="s">
        <v>0</v>
      </c>
      <c r="F51" s="47" t="s">
        <v>302</v>
      </c>
      <c r="G51" s="46" t="s">
        <v>15</v>
      </c>
      <c r="H51" s="46" t="s">
        <v>453</v>
      </c>
      <c r="I51" s="46" t="s">
        <v>371</v>
      </c>
      <c r="J51" s="46" t="s">
        <v>895</v>
      </c>
    </row>
    <row r="52" spans="1:35" ht="25.5" x14ac:dyDescent="0.25">
      <c r="A52" s="31">
        <f t="shared" si="0"/>
        <v>49</v>
      </c>
      <c r="B52" s="87" t="s">
        <v>1107</v>
      </c>
      <c r="C52" s="45" t="s">
        <v>320</v>
      </c>
      <c r="D52" s="45" t="s">
        <v>324</v>
      </c>
      <c r="E52" s="46" t="s">
        <v>0</v>
      </c>
      <c r="F52" s="47" t="s">
        <v>321</v>
      </c>
      <c r="G52" s="46" t="s">
        <v>3</v>
      </c>
      <c r="H52" s="46" t="s">
        <v>312</v>
      </c>
      <c r="I52" s="46" t="s">
        <v>322</v>
      </c>
      <c r="J52" s="46" t="s">
        <v>894</v>
      </c>
    </row>
    <row r="53" spans="1:35" ht="23.25" customHeight="1" x14ac:dyDescent="0.25">
      <c r="A53" s="31">
        <f t="shared" si="0"/>
        <v>50</v>
      </c>
      <c r="B53" s="87" t="s">
        <v>1107</v>
      </c>
      <c r="C53" s="45" t="s">
        <v>409</v>
      </c>
      <c r="D53" s="45" t="s">
        <v>589</v>
      </c>
      <c r="E53" s="46" t="s">
        <v>0</v>
      </c>
      <c r="F53" s="47" t="s">
        <v>110</v>
      </c>
      <c r="G53" s="46" t="s">
        <v>52</v>
      </c>
      <c r="H53" s="46" t="s">
        <v>53</v>
      </c>
      <c r="I53" s="46" t="s">
        <v>111</v>
      </c>
      <c r="J53" s="46" t="s">
        <v>898</v>
      </c>
    </row>
    <row r="54" spans="1:35" ht="25.5" x14ac:dyDescent="0.25">
      <c r="A54" s="31">
        <f t="shared" si="0"/>
        <v>51</v>
      </c>
      <c r="B54" s="87" t="s">
        <v>1107</v>
      </c>
      <c r="C54" s="45" t="s">
        <v>328</v>
      </c>
      <c r="D54" s="45" t="s">
        <v>1</v>
      </c>
      <c r="E54" s="46" t="s">
        <v>0</v>
      </c>
      <c r="F54" s="47" t="s">
        <v>148</v>
      </c>
      <c r="G54" s="46" t="s">
        <v>3</v>
      </c>
      <c r="H54" s="46" t="s">
        <v>4</v>
      </c>
      <c r="I54" s="46" t="s">
        <v>144</v>
      </c>
      <c r="J54" s="46" t="s">
        <v>894</v>
      </c>
      <c r="K54" s="36"/>
    </row>
    <row r="55" spans="1:35" ht="23.25" customHeight="1" x14ac:dyDescent="0.25">
      <c r="A55" s="31">
        <f t="shared" si="0"/>
        <v>52</v>
      </c>
      <c r="B55" s="87" t="s">
        <v>1107</v>
      </c>
      <c r="C55" s="45" t="s">
        <v>410</v>
      </c>
      <c r="D55" s="45" t="s">
        <v>23</v>
      </c>
      <c r="E55" s="56" t="s">
        <v>0</v>
      </c>
      <c r="F55" s="64" t="s">
        <v>391</v>
      </c>
      <c r="G55" s="56" t="s">
        <v>89</v>
      </c>
      <c r="H55" s="56" t="s">
        <v>90</v>
      </c>
      <c r="I55" s="49" t="s">
        <v>392</v>
      </c>
      <c r="J55" s="49" t="s">
        <v>898</v>
      </c>
      <c r="K55" s="36"/>
      <c r="L55" s="27"/>
    </row>
    <row r="56" spans="1:35" ht="23.25" customHeight="1" x14ac:dyDescent="0.25">
      <c r="A56" s="31">
        <f t="shared" si="0"/>
        <v>53</v>
      </c>
      <c r="B56" s="87" t="s">
        <v>1107</v>
      </c>
      <c r="C56" s="45" t="s">
        <v>460</v>
      </c>
      <c r="D56" s="45" t="s">
        <v>461</v>
      </c>
      <c r="E56" s="49" t="s">
        <v>0</v>
      </c>
      <c r="F56" s="50" t="s">
        <v>462</v>
      </c>
      <c r="G56" s="49" t="s">
        <v>3</v>
      </c>
      <c r="H56" s="49" t="s">
        <v>4</v>
      </c>
      <c r="I56" s="49" t="s">
        <v>463</v>
      </c>
      <c r="J56" s="49" t="s">
        <v>894</v>
      </c>
      <c r="K56" s="36"/>
    </row>
    <row r="57" spans="1:35" ht="23.25" customHeight="1" x14ac:dyDescent="0.25">
      <c r="A57" s="31">
        <f t="shared" si="0"/>
        <v>54</v>
      </c>
      <c r="B57" s="87" t="s">
        <v>1107</v>
      </c>
      <c r="C57" s="45" t="s">
        <v>476</v>
      </c>
      <c r="D57" s="45" t="s">
        <v>477</v>
      </c>
      <c r="E57" s="49" t="s">
        <v>0</v>
      </c>
      <c r="F57" s="50" t="s">
        <v>478</v>
      </c>
      <c r="G57" s="49" t="s">
        <v>3</v>
      </c>
      <c r="H57" s="49" t="s">
        <v>4</v>
      </c>
      <c r="I57" s="49" t="s">
        <v>479</v>
      </c>
      <c r="J57" s="49" t="s">
        <v>894</v>
      </c>
      <c r="K57" s="36"/>
    </row>
    <row r="58" spans="1:35" ht="23.25" customHeight="1" x14ac:dyDescent="0.25">
      <c r="A58" s="31">
        <f t="shared" si="0"/>
        <v>55</v>
      </c>
      <c r="B58" s="87" t="s">
        <v>1107</v>
      </c>
      <c r="C58" s="45" t="s">
        <v>476</v>
      </c>
      <c r="D58" s="45" t="s">
        <v>511</v>
      </c>
      <c r="E58" s="49" t="s">
        <v>0</v>
      </c>
      <c r="F58" s="50" t="s">
        <v>510</v>
      </c>
      <c r="G58" s="49" t="s">
        <v>661</v>
      </c>
      <c r="H58" s="49" t="s">
        <v>513</v>
      </c>
      <c r="I58" s="49" t="s">
        <v>578</v>
      </c>
      <c r="J58" s="49" t="s">
        <v>895</v>
      </c>
      <c r="K58" s="36"/>
      <c r="L58" s="27"/>
    </row>
    <row r="59" spans="1:35" ht="23.25" customHeight="1" x14ac:dyDescent="0.25">
      <c r="A59" s="31">
        <f t="shared" si="0"/>
        <v>56</v>
      </c>
      <c r="B59" s="87" t="s">
        <v>1107</v>
      </c>
      <c r="C59" s="45" t="s">
        <v>587</v>
      </c>
      <c r="D59" s="45" t="s">
        <v>43</v>
      </c>
      <c r="E59" s="49" t="s">
        <v>0</v>
      </c>
      <c r="F59" s="65" t="s">
        <v>586</v>
      </c>
      <c r="G59" s="66" t="s">
        <v>15</v>
      </c>
      <c r="H59" s="66" t="s">
        <v>588</v>
      </c>
      <c r="I59" s="66" t="s">
        <v>41</v>
      </c>
      <c r="J59" s="63" t="s">
        <v>894</v>
      </c>
      <c r="K59" s="36"/>
    </row>
    <row r="60" spans="1:35" s="12" customFormat="1" ht="25.5" x14ac:dyDescent="0.25">
      <c r="A60" s="31">
        <f t="shared" si="0"/>
        <v>57</v>
      </c>
      <c r="B60" s="87" t="s">
        <v>1107</v>
      </c>
      <c r="C60" s="45" t="s">
        <v>626</v>
      </c>
      <c r="D60" s="45" t="s">
        <v>627</v>
      </c>
      <c r="E60" s="49" t="s">
        <v>0</v>
      </c>
      <c r="F60" s="50" t="s">
        <v>625</v>
      </c>
      <c r="G60" s="49" t="s">
        <v>52</v>
      </c>
      <c r="H60" s="49" t="s">
        <v>628</v>
      </c>
      <c r="I60" s="67" t="s">
        <v>629</v>
      </c>
      <c r="J60" s="46" t="s">
        <v>898</v>
      </c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 s="14"/>
    </row>
    <row r="61" spans="1:35" ht="25.5" x14ac:dyDescent="0.25">
      <c r="A61" s="31">
        <f t="shared" si="0"/>
        <v>58</v>
      </c>
      <c r="B61" s="87" t="s">
        <v>1107</v>
      </c>
      <c r="C61" s="58" t="s">
        <v>681</v>
      </c>
      <c r="D61" s="45" t="s">
        <v>682</v>
      </c>
      <c r="E61" s="49" t="s">
        <v>0</v>
      </c>
      <c r="F61" s="50" t="s">
        <v>679</v>
      </c>
      <c r="G61" s="49" t="s">
        <v>52</v>
      </c>
      <c r="H61" s="49" t="s">
        <v>628</v>
      </c>
      <c r="I61" s="46" t="s">
        <v>683</v>
      </c>
      <c r="J61" s="46" t="s">
        <v>898</v>
      </c>
    </row>
    <row r="62" spans="1:35" ht="25.5" x14ac:dyDescent="0.25">
      <c r="A62" s="31">
        <f t="shared" si="0"/>
        <v>59</v>
      </c>
      <c r="B62" s="87" t="s">
        <v>1107</v>
      </c>
      <c r="C62" s="45" t="s">
        <v>332</v>
      </c>
      <c r="D62" s="68" t="s">
        <v>333</v>
      </c>
      <c r="E62" s="46" t="s">
        <v>0</v>
      </c>
      <c r="F62" s="69" t="s">
        <v>331</v>
      </c>
      <c r="G62" s="63" t="s">
        <v>489</v>
      </c>
      <c r="H62" s="63" t="s">
        <v>580</v>
      </c>
      <c r="I62" s="63" t="s">
        <v>579</v>
      </c>
      <c r="J62" s="63" t="s">
        <v>895</v>
      </c>
    </row>
    <row r="63" spans="1:35" ht="38.25" x14ac:dyDescent="0.25">
      <c r="A63" s="31">
        <f t="shared" si="0"/>
        <v>60</v>
      </c>
      <c r="B63" s="87" t="s">
        <v>1173</v>
      </c>
      <c r="C63" s="45" t="s">
        <v>1173</v>
      </c>
      <c r="D63" s="45" t="s">
        <v>136</v>
      </c>
      <c r="E63" s="46" t="s">
        <v>113</v>
      </c>
      <c r="F63" s="47" t="s">
        <v>137</v>
      </c>
      <c r="G63" s="46" t="s">
        <v>15</v>
      </c>
      <c r="H63" s="59" t="s">
        <v>896</v>
      </c>
      <c r="I63" s="46" t="s">
        <v>647</v>
      </c>
      <c r="J63" s="46" t="s">
        <v>894</v>
      </c>
      <c r="K63" s="36"/>
      <c r="L63" s="27"/>
    </row>
    <row r="64" spans="1:35" ht="38.25" x14ac:dyDescent="0.25">
      <c r="A64" s="31">
        <f t="shared" si="0"/>
        <v>61</v>
      </c>
      <c r="B64" s="87" t="s">
        <v>1173</v>
      </c>
      <c r="C64" s="45" t="s">
        <v>1173</v>
      </c>
      <c r="D64" s="45" t="s">
        <v>136</v>
      </c>
      <c r="E64" s="46" t="s">
        <v>113</v>
      </c>
      <c r="F64" s="47" t="s">
        <v>138</v>
      </c>
      <c r="G64" s="46" t="s">
        <v>661</v>
      </c>
      <c r="H64" s="59" t="s">
        <v>896</v>
      </c>
      <c r="I64" s="46" t="s">
        <v>674</v>
      </c>
      <c r="J64" s="46" t="s">
        <v>894</v>
      </c>
      <c r="K64" s="36"/>
    </row>
    <row r="65" spans="1:10" ht="25.5" x14ac:dyDescent="0.25">
      <c r="A65" s="31">
        <f t="shared" si="0"/>
        <v>62</v>
      </c>
      <c r="B65" s="87" t="s">
        <v>1112</v>
      </c>
      <c r="C65" s="45" t="s">
        <v>414</v>
      </c>
      <c r="D65" s="45" t="s">
        <v>1</v>
      </c>
      <c r="E65" s="46" t="s">
        <v>0</v>
      </c>
      <c r="F65" s="47" t="s">
        <v>154</v>
      </c>
      <c r="G65" s="46" t="s">
        <v>3</v>
      </c>
      <c r="H65" s="46" t="s">
        <v>4</v>
      </c>
      <c r="I65" s="46" t="s">
        <v>362</v>
      </c>
      <c r="J65" s="46" t="s">
        <v>894</v>
      </c>
    </row>
    <row r="66" spans="1:10" x14ac:dyDescent="0.25">
      <c r="A66" s="31">
        <f t="shared" si="0"/>
        <v>63</v>
      </c>
      <c r="B66" s="87" t="s">
        <v>1112</v>
      </c>
      <c r="C66" s="45" t="s">
        <v>181</v>
      </c>
      <c r="D66" s="45" t="s">
        <v>43</v>
      </c>
      <c r="E66" s="46" t="s">
        <v>0</v>
      </c>
      <c r="F66" s="62" t="s">
        <v>182</v>
      </c>
      <c r="G66" s="63" t="s">
        <v>15</v>
      </c>
      <c r="H66" s="63" t="s">
        <v>899</v>
      </c>
      <c r="I66" s="63" t="s">
        <v>692</v>
      </c>
      <c r="J66" s="63" t="s">
        <v>894</v>
      </c>
    </row>
    <row r="67" spans="1:10" ht="25.5" x14ac:dyDescent="0.25">
      <c r="A67" s="31">
        <f t="shared" si="0"/>
        <v>64</v>
      </c>
      <c r="B67" s="87" t="s">
        <v>1112</v>
      </c>
      <c r="C67" s="45" t="s">
        <v>414</v>
      </c>
      <c r="D67" s="45" t="s">
        <v>1</v>
      </c>
      <c r="E67" s="46" t="s">
        <v>0</v>
      </c>
      <c r="F67" s="47" t="s">
        <v>183</v>
      </c>
      <c r="G67" s="46" t="s">
        <v>3</v>
      </c>
      <c r="H67" s="46" t="s">
        <v>4</v>
      </c>
      <c r="I67" s="46" t="s">
        <v>184</v>
      </c>
      <c r="J67" s="46" t="s">
        <v>894</v>
      </c>
    </row>
    <row r="68" spans="1:10" ht="25.5" x14ac:dyDescent="0.25">
      <c r="A68" s="31">
        <f t="shared" si="0"/>
        <v>65</v>
      </c>
      <c r="B68" s="87" t="s">
        <v>1112</v>
      </c>
      <c r="C68" s="45" t="s">
        <v>485</v>
      </c>
      <c r="D68" s="45" t="s">
        <v>486</v>
      </c>
      <c r="E68" s="49" t="s">
        <v>0</v>
      </c>
      <c r="F68" s="50" t="s">
        <v>484</v>
      </c>
      <c r="G68" s="49" t="s">
        <v>15</v>
      </c>
      <c r="H68" s="49" t="s">
        <v>513</v>
      </c>
      <c r="I68" s="49" t="s">
        <v>582</v>
      </c>
      <c r="J68" s="49" t="s">
        <v>895</v>
      </c>
    </row>
    <row r="69" spans="1:10" ht="25.5" x14ac:dyDescent="0.25">
      <c r="A69" s="31">
        <f t="shared" si="0"/>
        <v>66</v>
      </c>
      <c r="B69" s="87" t="s">
        <v>1112</v>
      </c>
      <c r="C69" s="45" t="s">
        <v>522</v>
      </c>
      <c r="D69" s="45" t="s">
        <v>641</v>
      </c>
      <c r="E69" s="49" t="s">
        <v>0</v>
      </c>
      <c r="F69" s="47" t="s">
        <v>521</v>
      </c>
      <c r="G69" s="46" t="s">
        <v>3</v>
      </c>
      <c r="H69" s="46" t="s">
        <v>4</v>
      </c>
      <c r="I69" s="46" t="s">
        <v>640</v>
      </c>
      <c r="J69" s="46" t="s">
        <v>894</v>
      </c>
    </row>
    <row r="70" spans="1:10" x14ac:dyDescent="0.25">
      <c r="A70" s="31">
        <f t="shared" ref="A70:A133" si="1">1+A69</f>
        <v>67</v>
      </c>
      <c r="B70" s="87" t="s">
        <v>1112</v>
      </c>
      <c r="C70" s="45" t="s">
        <v>593</v>
      </c>
      <c r="D70" s="45" t="s">
        <v>486</v>
      </c>
      <c r="E70" s="49" t="s">
        <v>0</v>
      </c>
      <c r="F70" s="65" t="s">
        <v>638</v>
      </c>
      <c r="G70" s="66" t="s">
        <v>3</v>
      </c>
      <c r="H70" s="70" t="s">
        <v>4</v>
      </c>
      <c r="I70" s="71" t="s">
        <v>639</v>
      </c>
      <c r="J70" s="63" t="s">
        <v>894</v>
      </c>
    </row>
    <row r="71" spans="1:10" x14ac:dyDescent="0.25">
      <c r="A71" s="31">
        <f t="shared" si="1"/>
        <v>68</v>
      </c>
      <c r="B71" s="87" t="s">
        <v>1112</v>
      </c>
      <c r="C71" s="58" t="s">
        <v>522</v>
      </c>
      <c r="D71" s="58" t="s">
        <v>726</v>
      </c>
      <c r="E71" s="46" t="s">
        <v>0</v>
      </c>
      <c r="F71" s="65" t="s">
        <v>718</v>
      </c>
      <c r="G71" s="63" t="s">
        <v>3</v>
      </c>
      <c r="H71" s="63" t="s">
        <v>727</v>
      </c>
      <c r="I71" s="63" t="s">
        <v>728</v>
      </c>
      <c r="J71" s="63" t="s">
        <v>894</v>
      </c>
    </row>
    <row r="72" spans="1:10" s="21" customFormat="1" ht="25.5" x14ac:dyDescent="0.25">
      <c r="A72" s="31">
        <f t="shared" si="1"/>
        <v>69</v>
      </c>
      <c r="B72" s="87" t="s">
        <v>1112</v>
      </c>
      <c r="C72" s="45" t="s">
        <v>593</v>
      </c>
      <c r="D72" s="45" t="s">
        <v>1</v>
      </c>
      <c r="E72" s="46" t="s">
        <v>0</v>
      </c>
      <c r="F72" s="47" t="s">
        <v>155</v>
      </c>
      <c r="G72" s="46" t="s">
        <v>3</v>
      </c>
      <c r="H72" s="46" t="s">
        <v>4</v>
      </c>
      <c r="I72" s="46" t="s">
        <v>156</v>
      </c>
      <c r="J72" s="46" t="s">
        <v>894</v>
      </c>
    </row>
    <row r="73" spans="1:10" ht="25.5" x14ac:dyDescent="0.25">
      <c r="A73" s="31">
        <f t="shared" si="1"/>
        <v>70</v>
      </c>
      <c r="B73" s="87" t="s">
        <v>1108</v>
      </c>
      <c r="C73" s="45" t="s">
        <v>1176</v>
      </c>
      <c r="D73" s="45" t="s">
        <v>645</v>
      </c>
      <c r="E73" s="49" t="s">
        <v>0</v>
      </c>
      <c r="F73" s="65" t="s">
        <v>648</v>
      </c>
      <c r="G73" s="66" t="s">
        <v>15</v>
      </c>
      <c r="H73" s="63" t="s">
        <v>896</v>
      </c>
      <c r="I73" s="71" t="s">
        <v>646</v>
      </c>
      <c r="J73" s="63" t="s">
        <v>894</v>
      </c>
    </row>
    <row r="74" spans="1:10" ht="25.5" x14ac:dyDescent="0.25">
      <c r="A74" s="31">
        <f t="shared" si="1"/>
        <v>71</v>
      </c>
      <c r="B74" s="87" t="s">
        <v>1108</v>
      </c>
      <c r="C74" s="45" t="s">
        <v>1158</v>
      </c>
      <c r="D74" s="45" t="s">
        <v>8</v>
      </c>
      <c r="E74" s="46" t="s">
        <v>0</v>
      </c>
      <c r="F74" s="47" t="s">
        <v>64</v>
      </c>
      <c r="G74" s="46" t="s">
        <v>3</v>
      </c>
      <c r="H74" s="46" t="s">
        <v>4</v>
      </c>
      <c r="I74" s="46" t="s">
        <v>65</v>
      </c>
      <c r="J74" s="46" t="s">
        <v>894</v>
      </c>
    </row>
    <row r="75" spans="1:10" ht="25.5" x14ac:dyDescent="0.25">
      <c r="A75" s="31">
        <f t="shared" si="1"/>
        <v>72</v>
      </c>
      <c r="B75" s="87" t="s">
        <v>1108</v>
      </c>
      <c r="C75" s="45" t="s">
        <v>1158</v>
      </c>
      <c r="D75" s="45" t="s">
        <v>8</v>
      </c>
      <c r="E75" s="46" t="s">
        <v>0</v>
      </c>
      <c r="F75" s="47" t="s">
        <v>123</v>
      </c>
      <c r="G75" s="46" t="s">
        <v>3</v>
      </c>
      <c r="H75" s="46" t="s">
        <v>4</v>
      </c>
      <c r="I75" s="46" t="s">
        <v>124</v>
      </c>
      <c r="J75" s="46" t="s">
        <v>894</v>
      </c>
    </row>
    <row r="76" spans="1:10" ht="25.5" x14ac:dyDescent="0.25">
      <c r="A76" s="31">
        <f t="shared" si="1"/>
        <v>73</v>
      </c>
      <c r="B76" s="87" t="s">
        <v>1108</v>
      </c>
      <c r="C76" s="45" t="s">
        <v>1175</v>
      </c>
      <c r="D76" s="45" t="s">
        <v>125</v>
      </c>
      <c r="E76" s="46" t="s">
        <v>0</v>
      </c>
      <c r="F76" s="47"/>
      <c r="G76" s="46"/>
      <c r="H76" s="46"/>
      <c r="I76" s="46"/>
      <c r="J76" s="46" t="s">
        <v>894</v>
      </c>
    </row>
    <row r="77" spans="1:10" ht="25.5" x14ac:dyDescent="0.25">
      <c r="A77" s="31">
        <f t="shared" si="1"/>
        <v>74</v>
      </c>
      <c r="B77" s="87" t="s">
        <v>1108</v>
      </c>
      <c r="C77" s="45" t="s">
        <v>1175</v>
      </c>
      <c r="D77" s="45" t="s">
        <v>125</v>
      </c>
      <c r="E77" s="46" t="s">
        <v>0</v>
      </c>
      <c r="F77" s="47" t="s">
        <v>126</v>
      </c>
      <c r="G77" s="46" t="s">
        <v>3</v>
      </c>
      <c r="H77" s="46" t="s">
        <v>4</v>
      </c>
      <c r="I77" s="46" t="s">
        <v>127</v>
      </c>
      <c r="J77" s="46" t="s">
        <v>894</v>
      </c>
    </row>
    <row r="78" spans="1:10" ht="25.5" x14ac:dyDescent="0.25">
      <c r="A78" s="31">
        <f t="shared" si="1"/>
        <v>75</v>
      </c>
      <c r="B78" s="87" t="s">
        <v>1108</v>
      </c>
      <c r="C78" s="45" t="s">
        <v>1158</v>
      </c>
      <c r="D78" s="45" t="s">
        <v>1177</v>
      </c>
      <c r="E78" s="49" t="s">
        <v>122</v>
      </c>
      <c r="F78" s="50" t="s">
        <v>700</v>
      </c>
      <c r="G78" s="49" t="s">
        <v>3</v>
      </c>
      <c r="H78" s="49" t="s">
        <v>701</v>
      </c>
      <c r="I78" s="46" t="s">
        <v>702</v>
      </c>
      <c r="J78" s="46" t="s">
        <v>894</v>
      </c>
    </row>
    <row r="79" spans="1:10" ht="25.5" x14ac:dyDescent="0.25">
      <c r="A79" s="31">
        <f t="shared" si="1"/>
        <v>76</v>
      </c>
      <c r="B79" s="87" t="s">
        <v>1110</v>
      </c>
      <c r="C79" s="45" t="s">
        <v>66</v>
      </c>
      <c r="D79" s="45" t="s">
        <v>67</v>
      </c>
      <c r="E79" s="46" t="s">
        <v>0</v>
      </c>
      <c r="F79" s="47" t="s">
        <v>68</v>
      </c>
      <c r="G79" s="46" t="s">
        <v>15</v>
      </c>
      <c r="H79" s="59" t="s">
        <v>897</v>
      </c>
      <c r="I79" s="46" t="s">
        <v>69</v>
      </c>
      <c r="J79" s="46" t="s">
        <v>894</v>
      </c>
    </row>
    <row r="80" spans="1:10" ht="25.5" x14ac:dyDescent="0.25">
      <c r="A80" s="31">
        <f t="shared" si="1"/>
        <v>77</v>
      </c>
      <c r="B80" s="87" t="s">
        <v>1110</v>
      </c>
      <c r="C80" s="45" t="s">
        <v>97</v>
      </c>
      <c r="D80" s="45" t="s">
        <v>388</v>
      </c>
      <c r="E80" s="46" t="s">
        <v>0</v>
      </c>
      <c r="F80" s="47" t="s">
        <v>98</v>
      </c>
      <c r="G80" s="46" t="s">
        <v>15</v>
      </c>
      <c r="H80" s="59" t="s">
        <v>897</v>
      </c>
      <c r="I80" s="46" t="s">
        <v>99</v>
      </c>
      <c r="J80" s="46" t="s">
        <v>894</v>
      </c>
    </row>
    <row r="81" spans="1:12" ht="25.5" x14ac:dyDescent="0.25">
      <c r="A81" s="31">
        <f t="shared" si="1"/>
        <v>78</v>
      </c>
      <c r="B81" s="87" t="s">
        <v>1110</v>
      </c>
      <c r="C81" s="45" t="s">
        <v>207</v>
      </c>
      <c r="D81" s="45" t="s">
        <v>20</v>
      </c>
      <c r="E81" s="46" t="s">
        <v>0</v>
      </c>
      <c r="F81" s="62" t="s">
        <v>208</v>
      </c>
      <c r="G81" s="63" t="s">
        <v>15</v>
      </c>
      <c r="H81" s="63" t="s">
        <v>454</v>
      </c>
      <c r="I81" s="63" t="s">
        <v>209</v>
      </c>
      <c r="J81" s="63" t="s">
        <v>894</v>
      </c>
    </row>
    <row r="82" spans="1:12" ht="25.5" x14ac:dyDescent="0.25">
      <c r="A82" s="31">
        <f t="shared" si="1"/>
        <v>79</v>
      </c>
      <c r="B82" s="87" t="s">
        <v>1110</v>
      </c>
      <c r="C82" s="45" t="s">
        <v>210</v>
      </c>
      <c r="D82" s="45" t="s">
        <v>20</v>
      </c>
      <c r="E82" s="46" t="s">
        <v>0</v>
      </c>
      <c r="F82" s="62" t="s">
        <v>211</v>
      </c>
      <c r="G82" s="63" t="s">
        <v>3</v>
      </c>
      <c r="H82" s="63" t="s">
        <v>4</v>
      </c>
      <c r="I82" s="63" t="s">
        <v>212</v>
      </c>
      <c r="J82" s="63" t="s">
        <v>894</v>
      </c>
    </row>
    <row r="83" spans="1:12" ht="25.5" x14ac:dyDescent="0.25">
      <c r="A83" s="31">
        <f t="shared" si="1"/>
        <v>80</v>
      </c>
      <c r="B83" s="87" t="s">
        <v>1110</v>
      </c>
      <c r="C83" s="45" t="s">
        <v>213</v>
      </c>
      <c r="D83" s="45" t="s">
        <v>20</v>
      </c>
      <c r="E83" s="46" t="s">
        <v>0</v>
      </c>
      <c r="F83" s="47" t="s">
        <v>214</v>
      </c>
      <c r="G83" s="46" t="s">
        <v>3</v>
      </c>
      <c r="H83" s="46" t="s">
        <v>4</v>
      </c>
      <c r="I83" s="46" t="s">
        <v>343</v>
      </c>
      <c r="J83" s="46" t="s">
        <v>894</v>
      </c>
    </row>
    <row r="84" spans="1:12" ht="25.5" x14ac:dyDescent="0.25">
      <c r="A84" s="31">
        <f t="shared" si="1"/>
        <v>81</v>
      </c>
      <c r="B84" s="87" t="s">
        <v>1110</v>
      </c>
      <c r="C84" s="45" t="s">
        <v>215</v>
      </c>
      <c r="D84" s="45" t="s">
        <v>20</v>
      </c>
      <c r="E84" s="46" t="s">
        <v>0</v>
      </c>
      <c r="F84" s="47" t="s">
        <v>216</v>
      </c>
      <c r="G84" s="46" t="s">
        <v>15</v>
      </c>
      <c r="H84" s="46" t="s">
        <v>513</v>
      </c>
      <c r="I84" s="46" t="s">
        <v>578</v>
      </c>
      <c r="J84" s="46" t="s">
        <v>895</v>
      </c>
    </row>
    <row r="85" spans="1:12" s="27" customFormat="1" ht="25.5" x14ac:dyDescent="0.25">
      <c r="A85" s="31">
        <f t="shared" si="1"/>
        <v>82</v>
      </c>
      <c r="B85" s="87" t="s">
        <v>1110</v>
      </c>
      <c r="C85" s="45" t="s">
        <v>415</v>
      </c>
      <c r="D85" s="45" t="s">
        <v>20</v>
      </c>
      <c r="E85" s="46" t="s">
        <v>0</v>
      </c>
      <c r="F85" s="47" t="s">
        <v>218</v>
      </c>
      <c r="G85" s="46" t="s">
        <v>3</v>
      </c>
      <c r="H85" s="46" t="s">
        <v>4</v>
      </c>
      <c r="I85" s="46" t="s">
        <v>330</v>
      </c>
      <c r="J85" s="46" t="s">
        <v>894</v>
      </c>
      <c r="K85"/>
      <c r="L85"/>
    </row>
    <row r="86" spans="1:12" s="27" customFormat="1" ht="25.5" x14ac:dyDescent="0.25">
      <c r="A86" s="31">
        <f t="shared" si="1"/>
        <v>83</v>
      </c>
      <c r="B86" s="87" t="s">
        <v>1110</v>
      </c>
      <c r="C86" s="45" t="s">
        <v>323</v>
      </c>
      <c r="D86" s="45" t="s">
        <v>324</v>
      </c>
      <c r="E86" s="46" t="s">
        <v>0</v>
      </c>
      <c r="F86" s="47" t="s">
        <v>325</v>
      </c>
      <c r="G86" s="46" t="s">
        <v>3</v>
      </c>
      <c r="H86" s="46" t="s">
        <v>17</v>
      </c>
      <c r="I86" s="46" t="s">
        <v>326</v>
      </c>
      <c r="J86" s="46" t="s">
        <v>894</v>
      </c>
      <c r="K86"/>
      <c r="L86"/>
    </row>
    <row r="87" spans="1:12" s="27" customFormat="1" ht="25.5" x14ac:dyDescent="0.25">
      <c r="A87" s="31">
        <f t="shared" si="1"/>
        <v>84</v>
      </c>
      <c r="B87" s="87" t="s">
        <v>1110</v>
      </c>
      <c r="C87" s="45" t="s">
        <v>404</v>
      </c>
      <c r="D87" s="45" t="s">
        <v>20</v>
      </c>
      <c r="E87" s="46" t="s">
        <v>0</v>
      </c>
      <c r="F87" s="62" t="s">
        <v>219</v>
      </c>
      <c r="G87" s="63" t="s">
        <v>3</v>
      </c>
      <c r="H87" s="63" t="s">
        <v>350</v>
      </c>
      <c r="I87" s="63" t="s">
        <v>487</v>
      </c>
      <c r="J87" s="63" t="s">
        <v>894</v>
      </c>
      <c r="K87"/>
      <c r="L87"/>
    </row>
    <row r="88" spans="1:12" s="27" customFormat="1" ht="25.5" x14ac:dyDescent="0.25">
      <c r="A88" s="31">
        <f t="shared" si="1"/>
        <v>85</v>
      </c>
      <c r="B88" s="87" t="s">
        <v>1110</v>
      </c>
      <c r="C88" s="45" t="s">
        <v>210</v>
      </c>
      <c r="D88" s="45" t="s">
        <v>20</v>
      </c>
      <c r="E88" s="46" t="s">
        <v>0</v>
      </c>
      <c r="F88" s="47" t="s">
        <v>220</v>
      </c>
      <c r="G88" s="46" t="s">
        <v>3</v>
      </c>
      <c r="H88" s="46" t="s">
        <v>4</v>
      </c>
      <c r="I88" s="46" t="s">
        <v>342</v>
      </c>
      <c r="J88" s="46" t="s">
        <v>894</v>
      </c>
      <c r="K88"/>
      <c r="L88"/>
    </row>
    <row r="89" spans="1:12" s="27" customFormat="1" ht="25.5" x14ac:dyDescent="0.25">
      <c r="A89" s="31">
        <f t="shared" si="1"/>
        <v>86</v>
      </c>
      <c r="B89" s="87" t="s">
        <v>1110</v>
      </c>
      <c r="C89" s="45" t="s">
        <v>416</v>
      </c>
      <c r="D89" s="45" t="s">
        <v>389</v>
      </c>
      <c r="E89" s="46" t="s">
        <v>0</v>
      </c>
      <c r="F89" s="47" t="s">
        <v>221</v>
      </c>
      <c r="G89" s="46" t="s">
        <v>3</v>
      </c>
      <c r="H89" s="46" t="s">
        <v>222</v>
      </c>
      <c r="I89" s="46" t="s">
        <v>223</v>
      </c>
      <c r="J89" s="46" t="s">
        <v>894</v>
      </c>
      <c r="K89"/>
      <c r="L89"/>
    </row>
    <row r="90" spans="1:12" s="27" customFormat="1" ht="25.5" x14ac:dyDescent="0.25">
      <c r="A90" s="31">
        <f t="shared" si="1"/>
        <v>87</v>
      </c>
      <c r="B90" s="87" t="s">
        <v>1110</v>
      </c>
      <c r="C90" s="45" t="s">
        <v>374</v>
      </c>
      <c r="D90" s="45" t="s">
        <v>1</v>
      </c>
      <c r="E90" s="46" t="s">
        <v>0</v>
      </c>
      <c r="F90" s="47" t="s">
        <v>224</v>
      </c>
      <c r="G90" s="46" t="s">
        <v>3</v>
      </c>
      <c r="H90" s="46" t="s">
        <v>4</v>
      </c>
      <c r="I90" s="46" t="s">
        <v>225</v>
      </c>
      <c r="J90" s="46" t="s">
        <v>894</v>
      </c>
      <c r="K90"/>
      <c r="L90"/>
    </row>
    <row r="91" spans="1:12" s="27" customFormat="1" ht="25.5" x14ac:dyDescent="0.25">
      <c r="A91" s="31">
        <f t="shared" si="1"/>
        <v>88</v>
      </c>
      <c r="B91" s="87" t="s">
        <v>1110</v>
      </c>
      <c r="C91" s="45" t="s">
        <v>226</v>
      </c>
      <c r="D91" s="45" t="s">
        <v>1</v>
      </c>
      <c r="E91" s="46" t="s">
        <v>0</v>
      </c>
      <c r="F91" s="47" t="s">
        <v>227</v>
      </c>
      <c r="G91" s="46" t="s">
        <v>3</v>
      </c>
      <c r="H91" s="46" t="s">
        <v>4</v>
      </c>
      <c r="I91" s="46" t="s">
        <v>228</v>
      </c>
      <c r="J91" s="46" t="s">
        <v>894</v>
      </c>
      <c r="K91"/>
      <c r="L91"/>
    </row>
    <row r="92" spans="1:12" s="27" customFormat="1" ht="38.25" x14ac:dyDescent="0.25">
      <c r="A92" s="31">
        <f t="shared" si="1"/>
        <v>89</v>
      </c>
      <c r="B92" s="87" t="s">
        <v>1110</v>
      </c>
      <c r="C92" s="45" t="s">
        <v>398</v>
      </c>
      <c r="D92" s="45" t="s">
        <v>1</v>
      </c>
      <c r="E92" s="46" t="s">
        <v>0</v>
      </c>
      <c r="F92" s="47" t="s">
        <v>229</v>
      </c>
      <c r="G92" s="46" t="s">
        <v>3</v>
      </c>
      <c r="H92" s="46" t="s">
        <v>4</v>
      </c>
      <c r="I92" s="46" t="s">
        <v>230</v>
      </c>
      <c r="J92" s="46" t="s">
        <v>894</v>
      </c>
      <c r="K92"/>
      <c r="L92"/>
    </row>
    <row r="93" spans="1:12" s="27" customFormat="1" ht="25.5" x14ac:dyDescent="0.25">
      <c r="A93" s="31">
        <f t="shared" si="1"/>
        <v>90</v>
      </c>
      <c r="B93" s="87" t="s">
        <v>1110</v>
      </c>
      <c r="C93" s="45" t="s">
        <v>231</v>
      </c>
      <c r="D93" s="45" t="s">
        <v>78</v>
      </c>
      <c r="E93" s="46" t="s">
        <v>0</v>
      </c>
      <c r="F93" s="62" t="s">
        <v>232</v>
      </c>
      <c r="G93" s="63" t="s">
        <v>3</v>
      </c>
      <c r="H93" s="63" t="s">
        <v>441</v>
      </c>
      <c r="I93" s="63" t="s">
        <v>440</v>
      </c>
      <c r="J93" s="63" t="s">
        <v>894</v>
      </c>
      <c r="K93"/>
      <c r="L93"/>
    </row>
    <row r="94" spans="1:12" s="27" customFormat="1" ht="25.5" x14ac:dyDescent="0.25">
      <c r="A94" s="31">
        <f t="shared" si="1"/>
        <v>91</v>
      </c>
      <c r="B94" s="87" t="s">
        <v>1110</v>
      </c>
      <c r="C94" s="45" t="s">
        <v>305</v>
      </c>
      <c r="D94" s="45" t="s">
        <v>78</v>
      </c>
      <c r="E94" s="46" t="s">
        <v>0</v>
      </c>
      <c r="F94" s="47" t="s">
        <v>306</v>
      </c>
      <c r="G94" s="46" t="s">
        <v>3</v>
      </c>
      <c r="H94" s="46" t="s">
        <v>4</v>
      </c>
      <c r="I94" s="46" t="s">
        <v>637</v>
      </c>
      <c r="J94" s="46" t="s">
        <v>894</v>
      </c>
      <c r="K94"/>
      <c r="L94"/>
    </row>
    <row r="95" spans="1:12" s="27" customFormat="1" ht="25.5" x14ac:dyDescent="0.25">
      <c r="A95" s="31">
        <f t="shared" si="1"/>
        <v>92</v>
      </c>
      <c r="B95" s="87" t="s">
        <v>1110</v>
      </c>
      <c r="C95" s="45" t="s">
        <v>308</v>
      </c>
      <c r="D95" s="45" t="s">
        <v>20</v>
      </c>
      <c r="E95" s="46" t="s">
        <v>0</v>
      </c>
      <c r="F95" s="47" t="s">
        <v>307</v>
      </c>
      <c r="G95" s="46" t="s">
        <v>89</v>
      </c>
      <c r="H95" s="46" t="s">
        <v>90</v>
      </c>
      <c r="I95" s="46" t="s">
        <v>309</v>
      </c>
      <c r="J95" s="46" t="s">
        <v>898</v>
      </c>
      <c r="K95"/>
      <c r="L95"/>
    </row>
    <row r="96" spans="1:12" s="27" customFormat="1" ht="25.5" x14ac:dyDescent="0.25">
      <c r="A96" s="31">
        <f t="shared" si="1"/>
        <v>93</v>
      </c>
      <c r="B96" s="87" t="s">
        <v>1110</v>
      </c>
      <c r="C96" s="45" t="s">
        <v>233</v>
      </c>
      <c r="D96" s="45" t="s">
        <v>234</v>
      </c>
      <c r="E96" s="46" t="s">
        <v>0</v>
      </c>
      <c r="F96" s="62" t="s">
        <v>298</v>
      </c>
      <c r="G96" s="63" t="s">
        <v>15</v>
      </c>
      <c r="H96" s="63" t="s">
        <v>400</v>
      </c>
      <c r="I96" s="63" t="s">
        <v>399</v>
      </c>
      <c r="J96" s="63" t="s">
        <v>894</v>
      </c>
      <c r="K96"/>
      <c r="L96"/>
    </row>
    <row r="97" spans="1:12" s="27" customFormat="1" ht="25.5" x14ac:dyDescent="0.25">
      <c r="A97" s="31">
        <f t="shared" si="1"/>
        <v>94</v>
      </c>
      <c r="B97" s="87" t="s">
        <v>1110</v>
      </c>
      <c r="C97" s="45" t="s">
        <v>318</v>
      </c>
      <c r="D97" s="45" t="s">
        <v>1105</v>
      </c>
      <c r="E97" s="46" t="s">
        <v>0</v>
      </c>
      <c r="F97" s="47" t="s">
        <v>317</v>
      </c>
      <c r="G97" s="46" t="s">
        <v>52</v>
      </c>
      <c r="H97" s="46" t="s">
        <v>53</v>
      </c>
      <c r="I97" s="46" t="s">
        <v>319</v>
      </c>
      <c r="J97" s="46" t="s">
        <v>898</v>
      </c>
      <c r="K97"/>
      <c r="L97"/>
    </row>
    <row r="98" spans="1:12" s="27" customFormat="1" ht="25.5" x14ac:dyDescent="0.25">
      <c r="A98" s="31">
        <f t="shared" si="1"/>
        <v>95</v>
      </c>
      <c r="B98" s="87" t="s">
        <v>1110</v>
      </c>
      <c r="C98" s="45" t="s">
        <v>235</v>
      </c>
      <c r="D98" s="45" t="s">
        <v>236</v>
      </c>
      <c r="E98" s="46" t="s">
        <v>0</v>
      </c>
      <c r="F98" s="47" t="s">
        <v>237</v>
      </c>
      <c r="G98" s="46" t="s">
        <v>3</v>
      </c>
      <c r="H98" s="46" t="s">
        <v>4</v>
      </c>
      <c r="I98" s="46" t="s">
        <v>650</v>
      </c>
      <c r="J98" s="46" t="s">
        <v>894</v>
      </c>
      <c r="K98"/>
      <c r="L98"/>
    </row>
    <row r="99" spans="1:12" s="27" customFormat="1" ht="25.5" x14ac:dyDescent="0.25">
      <c r="A99" s="31">
        <f t="shared" si="1"/>
        <v>96</v>
      </c>
      <c r="B99" s="87" t="s">
        <v>1110</v>
      </c>
      <c r="C99" s="45" t="s">
        <v>405</v>
      </c>
      <c r="D99" s="45" t="s">
        <v>8</v>
      </c>
      <c r="E99" s="46" t="s">
        <v>0</v>
      </c>
      <c r="F99" s="62" t="s">
        <v>238</v>
      </c>
      <c r="G99" s="63" t="s">
        <v>15</v>
      </c>
      <c r="H99" s="63" t="s">
        <v>500</v>
      </c>
      <c r="I99" s="63" t="s">
        <v>501</v>
      </c>
      <c r="J99" s="63" t="s">
        <v>895</v>
      </c>
      <c r="K99"/>
      <c r="L99"/>
    </row>
    <row r="100" spans="1:12" s="27" customFormat="1" ht="25.5" x14ac:dyDescent="0.25">
      <c r="A100" s="31">
        <f t="shared" si="1"/>
        <v>97</v>
      </c>
      <c r="B100" s="87" t="s">
        <v>1110</v>
      </c>
      <c r="C100" s="45" t="s">
        <v>239</v>
      </c>
      <c r="D100" s="45" t="s">
        <v>236</v>
      </c>
      <c r="E100" s="46" t="s">
        <v>0</v>
      </c>
      <c r="F100" s="47" t="s">
        <v>240</v>
      </c>
      <c r="G100" s="46" t="s">
        <v>15</v>
      </c>
      <c r="H100" s="59" t="s">
        <v>897</v>
      </c>
      <c r="I100" s="46" t="s">
        <v>363</v>
      </c>
      <c r="J100" s="46" t="s">
        <v>894</v>
      </c>
      <c r="K100"/>
      <c r="L100"/>
    </row>
    <row r="101" spans="1:12" s="27" customFormat="1" ht="25.5" x14ac:dyDescent="0.25">
      <c r="A101" s="31">
        <f t="shared" si="1"/>
        <v>98</v>
      </c>
      <c r="B101" s="87" t="s">
        <v>1110</v>
      </c>
      <c r="C101" s="45" t="s">
        <v>241</v>
      </c>
      <c r="D101" s="45" t="s">
        <v>92</v>
      </c>
      <c r="E101" s="46" t="s">
        <v>0</v>
      </c>
      <c r="F101" s="47" t="s">
        <v>242</v>
      </c>
      <c r="G101" s="46" t="s">
        <v>3</v>
      </c>
      <c r="H101" s="46" t="s">
        <v>4</v>
      </c>
      <c r="I101" s="46" t="s">
        <v>373</v>
      </c>
      <c r="J101" s="46" t="s">
        <v>894</v>
      </c>
      <c r="K101"/>
      <c r="L101"/>
    </row>
    <row r="102" spans="1:12" s="27" customFormat="1" x14ac:dyDescent="0.25">
      <c r="A102" s="31">
        <f t="shared" si="1"/>
        <v>99</v>
      </c>
      <c r="B102" s="87" t="s">
        <v>1110</v>
      </c>
      <c r="C102" s="45" t="s">
        <v>247</v>
      </c>
      <c r="D102" s="45" t="s">
        <v>248</v>
      </c>
      <c r="E102" s="46" t="s">
        <v>0</v>
      </c>
      <c r="F102" s="47" t="s">
        <v>249</v>
      </c>
      <c r="G102" s="46" t="s">
        <v>3</v>
      </c>
      <c r="H102" s="46" t="s">
        <v>4</v>
      </c>
      <c r="I102" s="46" t="s">
        <v>250</v>
      </c>
      <c r="J102" s="46" t="s">
        <v>894</v>
      </c>
      <c r="K102"/>
      <c r="L102"/>
    </row>
    <row r="103" spans="1:12" s="27" customFormat="1" x14ac:dyDescent="0.25">
      <c r="A103" s="31">
        <f t="shared" si="1"/>
        <v>100</v>
      </c>
      <c r="B103" s="87" t="s">
        <v>1110</v>
      </c>
      <c r="C103" s="45" t="s">
        <v>401</v>
      </c>
      <c r="D103" s="45" t="s">
        <v>251</v>
      </c>
      <c r="E103" s="46" t="s">
        <v>0</v>
      </c>
      <c r="F103" s="47" t="s">
        <v>252</v>
      </c>
      <c r="G103" s="46" t="s">
        <v>3</v>
      </c>
      <c r="H103" s="46" t="s">
        <v>4</v>
      </c>
      <c r="I103" s="46" t="s">
        <v>253</v>
      </c>
      <c r="J103" s="46" t="s">
        <v>894</v>
      </c>
      <c r="K103"/>
      <c r="L103"/>
    </row>
    <row r="104" spans="1:12" s="27" customFormat="1" ht="25.5" x14ac:dyDescent="0.25">
      <c r="A104" s="31">
        <f t="shared" si="1"/>
        <v>101</v>
      </c>
      <c r="B104" s="87" t="s">
        <v>1110</v>
      </c>
      <c r="C104" s="45" t="s">
        <v>217</v>
      </c>
      <c r="D104" s="45" t="s">
        <v>254</v>
      </c>
      <c r="E104" s="46" t="s">
        <v>0</v>
      </c>
      <c r="F104" s="47" t="s">
        <v>255</v>
      </c>
      <c r="G104" s="46" t="s">
        <v>3</v>
      </c>
      <c r="H104" s="46" t="s">
        <v>4</v>
      </c>
      <c r="I104" s="46" t="s">
        <v>256</v>
      </c>
      <c r="J104" s="46" t="s">
        <v>894</v>
      </c>
      <c r="K104"/>
      <c r="L104"/>
    </row>
    <row r="105" spans="1:12" s="27" customFormat="1" ht="38.25" x14ac:dyDescent="0.25">
      <c r="A105" s="31">
        <f t="shared" si="1"/>
        <v>102</v>
      </c>
      <c r="B105" s="87" t="s">
        <v>1110</v>
      </c>
      <c r="C105" s="45" t="s">
        <v>402</v>
      </c>
      <c r="D105" s="45" t="s">
        <v>369</v>
      </c>
      <c r="E105" s="46" t="s">
        <v>0</v>
      </c>
      <c r="F105" s="47" t="s">
        <v>370</v>
      </c>
      <c r="G105" s="46" t="s">
        <v>3</v>
      </c>
      <c r="H105" s="46" t="s">
        <v>4</v>
      </c>
      <c r="I105" s="46" t="s">
        <v>581</v>
      </c>
      <c r="J105" s="46" t="s">
        <v>894</v>
      </c>
      <c r="K105"/>
      <c r="L105"/>
    </row>
    <row r="106" spans="1:12" s="27" customFormat="1" ht="25.5" x14ac:dyDescent="0.25">
      <c r="A106" s="31">
        <f t="shared" si="1"/>
        <v>103</v>
      </c>
      <c r="B106" s="87" t="s">
        <v>1110</v>
      </c>
      <c r="C106" s="45" t="s">
        <v>247</v>
      </c>
      <c r="D106" s="45" t="s">
        <v>390</v>
      </c>
      <c r="E106" s="46" t="s">
        <v>0</v>
      </c>
      <c r="F106" s="47" t="s">
        <v>338</v>
      </c>
      <c r="G106" s="46" t="s">
        <v>3</v>
      </c>
      <c r="H106" s="46" t="s">
        <v>4</v>
      </c>
      <c r="I106" s="46" t="s">
        <v>341</v>
      </c>
      <c r="J106" s="46" t="s">
        <v>894</v>
      </c>
      <c r="K106"/>
      <c r="L106"/>
    </row>
    <row r="107" spans="1:12" s="27" customFormat="1" x14ac:dyDescent="0.25">
      <c r="A107" s="31">
        <f t="shared" si="1"/>
        <v>104</v>
      </c>
      <c r="B107" s="87" t="s">
        <v>1110</v>
      </c>
      <c r="C107" s="60" t="s">
        <v>406</v>
      </c>
      <c r="D107" s="60" t="s">
        <v>403</v>
      </c>
      <c r="E107" s="56" t="s">
        <v>0</v>
      </c>
      <c r="F107" s="64" t="s">
        <v>375</v>
      </c>
      <c r="G107" s="56" t="s">
        <v>3</v>
      </c>
      <c r="H107" s="56" t="s">
        <v>4</v>
      </c>
      <c r="I107" s="49" t="s">
        <v>376</v>
      </c>
      <c r="J107" s="49" t="s">
        <v>894</v>
      </c>
      <c r="K107"/>
      <c r="L107"/>
    </row>
    <row r="108" spans="1:12" s="27" customFormat="1" x14ac:dyDescent="0.25">
      <c r="A108" s="31">
        <f t="shared" si="1"/>
        <v>105</v>
      </c>
      <c r="B108" s="87" t="s">
        <v>1110</v>
      </c>
      <c r="C108" s="45" t="s">
        <v>215</v>
      </c>
      <c r="D108" s="45" t="s">
        <v>443</v>
      </c>
      <c r="E108" s="56" t="s">
        <v>0</v>
      </c>
      <c r="F108" s="64" t="s">
        <v>442</v>
      </c>
      <c r="G108" s="56" t="s">
        <v>502</v>
      </c>
      <c r="H108" s="56" t="s">
        <v>312</v>
      </c>
      <c r="I108" s="49" t="s">
        <v>503</v>
      </c>
      <c r="J108" s="49" t="s">
        <v>894</v>
      </c>
      <c r="K108"/>
      <c r="L108"/>
    </row>
    <row r="109" spans="1:12" s="27" customFormat="1" x14ac:dyDescent="0.25">
      <c r="A109" s="31">
        <f t="shared" si="1"/>
        <v>106</v>
      </c>
      <c r="B109" s="87" t="s">
        <v>1110</v>
      </c>
      <c r="C109" s="45" t="s">
        <v>444</v>
      </c>
      <c r="D109" s="45" t="s">
        <v>445</v>
      </c>
      <c r="E109" s="56" t="s">
        <v>0</v>
      </c>
      <c r="F109" s="72" t="s">
        <v>446</v>
      </c>
      <c r="G109" s="73" t="s">
        <v>3</v>
      </c>
      <c r="H109" s="73" t="s">
        <v>447</v>
      </c>
      <c r="I109" s="66" t="s">
        <v>448</v>
      </c>
      <c r="J109" s="66" t="s">
        <v>898</v>
      </c>
      <c r="K109"/>
      <c r="L109"/>
    </row>
    <row r="110" spans="1:12" s="27" customFormat="1" ht="38.25" x14ac:dyDescent="0.25">
      <c r="A110" s="31">
        <f t="shared" si="1"/>
        <v>107</v>
      </c>
      <c r="B110" s="87" t="s">
        <v>1110</v>
      </c>
      <c r="C110" s="45" t="s">
        <v>451</v>
      </c>
      <c r="D110" s="74" t="s">
        <v>452</v>
      </c>
      <c r="E110" s="56" t="s">
        <v>0</v>
      </c>
      <c r="F110" s="72" t="s">
        <v>449</v>
      </c>
      <c r="G110" s="73" t="s">
        <v>3</v>
      </c>
      <c r="H110" s="73" t="s">
        <v>762</v>
      </c>
      <c r="I110" s="66" t="s">
        <v>450</v>
      </c>
      <c r="J110" s="66" t="s">
        <v>894</v>
      </c>
      <c r="K110"/>
      <c r="L110"/>
    </row>
    <row r="111" spans="1:12" s="27" customFormat="1" x14ac:dyDescent="0.25">
      <c r="A111" s="31">
        <f t="shared" si="1"/>
        <v>108</v>
      </c>
      <c r="B111" s="87" t="s">
        <v>1110</v>
      </c>
      <c r="C111" s="45" t="s">
        <v>515</v>
      </c>
      <c r="D111" s="45" t="s">
        <v>516</v>
      </c>
      <c r="E111" s="46" t="s">
        <v>0</v>
      </c>
      <c r="F111" s="47" t="s">
        <v>512</v>
      </c>
      <c r="G111" s="46" t="s">
        <v>15</v>
      </c>
      <c r="H111" s="46" t="s">
        <v>513</v>
      </c>
      <c r="I111" s="46" t="s">
        <v>514</v>
      </c>
      <c r="J111" s="46" t="s">
        <v>895</v>
      </c>
      <c r="K111"/>
      <c r="L111"/>
    </row>
    <row r="112" spans="1:12" s="27" customFormat="1" x14ac:dyDescent="0.25">
      <c r="A112" s="31">
        <f t="shared" si="1"/>
        <v>109</v>
      </c>
      <c r="B112" s="87" t="s">
        <v>1110</v>
      </c>
      <c r="C112" s="45" t="s">
        <v>213</v>
      </c>
      <c r="D112" s="45" t="s">
        <v>518</v>
      </c>
      <c r="E112" s="46" t="s">
        <v>0</v>
      </c>
      <c r="F112" s="62" t="s">
        <v>517</v>
      </c>
      <c r="G112" s="63" t="s">
        <v>52</v>
      </c>
      <c r="H112" s="63" t="s">
        <v>519</v>
      </c>
      <c r="I112" s="63" t="s">
        <v>520</v>
      </c>
      <c r="J112" s="63" t="s">
        <v>898</v>
      </c>
      <c r="K112"/>
      <c r="L112"/>
    </row>
    <row r="113" spans="1:23" s="27" customFormat="1" ht="25.5" x14ac:dyDescent="0.25">
      <c r="A113" s="31">
        <f t="shared" si="1"/>
        <v>110</v>
      </c>
      <c r="B113" s="87" t="s">
        <v>1110</v>
      </c>
      <c r="C113" s="45" t="s">
        <v>631</v>
      </c>
      <c r="D113" s="45" t="s">
        <v>389</v>
      </c>
      <c r="E113" s="49" t="s">
        <v>0</v>
      </c>
      <c r="F113" s="65" t="s">
        <v>634</v>
      </c>
      <c r="G113" s="66" t="s">
        <v>3</v>
      </c>
      <c r="H113" s="66" t="s">
        <v>707</v>
      </c>
      <c r="I113" s="71" t="s">
        <v>636</v>
      </c>
      <c r="J113" s="63" t="s">
        <v>894</v>
      </c>
      <c r="K113"/>
      <c r="L113"/>
    </row>
    <row r="114" spans="1:23" s="27" customFormat="1" ht="25.5" x14ac:dyDescent="0.25">
      <c r="A114" s="31">
        <f t="shared" si="1"/>
        <v>111</v>
      </c>
      <c r="B114" s="87" t="s">
        <v>1110</v>
      </c>
      <c r="C114" s="45" t="s">
        <v>632</v>
      </c>
      <c r="D114" s="45" t="s">
        <v>633</v>
      </c>
      <c r="E114" s="49" t="s">
        <v>0</v>
      </c>
      <c r="F114" s="50" t="s">
        <v>635</v>
      </c>
      <c r="G114" s="49" t="s">
        <v>3</v>
      </c>
      <c r="H114" s="46" t="s">
        <v>4</v>
      </c>
      <c r="I114" s="67" t="s">
        <v>523</v>
      </c>
      <c r="J114" s="46" t="s">
        <v>894</v>
      </c>
      <c r="K114"/>
      <c r="L114"/>
    </row>
    <row r="115" spans="1:23" s="27" customFormat="1" ht="25.5" x14ac:dyDescent="0.25">
      <c r="A115" s="31">
        <f t="shared" si="1"/>
        <v>112</v>
      </c>
      <c r="B115" s="87" t="s">
        <v>1110</v>
      </c>
      <c r="C115" s="45" t="s">
        <v>655</v>
      </c>
      <c r="D115" s="45" t="s">
        <v>78</v>
      </c>
      <c r="E115" s="49" t="s">
        <v>0</v>
      </c>
      <c r="F115" s="65" t="s">
        <v>656</v>
      </c>
      <c r="G115" s="66" t="s">
        <v>3</v>
      </c>
      <c r="H115" s="66" t="s">
        <v>447</v>
      </c>
      <c r="I115" s="66" t="s">
        <v>657</v>
      </c>
      <c r="J115" s="63" t="s">
        <v>894</v>
      </c>
      <c r="K115"/>
      <c r="L115"/>
    </row>
    <row r="116" spans="1:23" s="27" customFormat="1" ht="25.5" x14ac:dyDescent="0.25">
      <c r="A116" s="31">
        <f t="shared" si="1"/>
        <v>113</v>
      </c>
      <c r="B116" s="87" t="s">
        <v>1110</v>
      </c>
      <c r="C116" s="45" t="s">
        <v>658</v>
      </c>
      <c r="D116" s="58" t="s">
        <v>659</v>
      </c>
      <c r="E116" s="49" t="s">
        <v>0</v>
      </c>
      <c r="F116" s="65" t="s">
        <v>660</v>
      </c>
      <c r="G116" s="66" t="s">
        <v>661</v>
      </c>
      <c r="H116" s="66" t="s">
        <v>615</v>
      </c>
      <c r="I116" s="66" t="s">
        <v>616</v>
      </c>
      <c r="J116" s="63" t="s">
        <v>895</v>
      </c>
      <c r="K116"/>
      <c r="L116"/>
    </row>
    <row r="117" spans="1:23" s="27" customFormat="1" ht="25.5" x14ac:dyDescent="0.25">
      <c r="A117" s="31">
        <f t="shared" si="1"/>
        <v>114</v>
      </c>
      <c r="B117" s="87" t="s">
        <v>1110</v>
      </c>
      <c r="C117" s="45" t="s">
        <v>666</v>
      </c>
      <c r="D117" s="45" t="s">
        <v>703</v>
      </c>
      <c r="E117" s="49" t="s">
        <v>0</v>
      </c>
      <c r="F117" s="50" t="s">
        <v>667</v>
      </c>
      <c r="G117" s="49" t="s">
        <v>15</v>
      </c>
      <c r="H117" s="49" t="s">
        <v>653</v>
      </c>
      <c r="I117" s="46" t="s">
        <v>668</v>
      </c>
      <c r="J117" s="46" t="s">
        <v>895</v>
      </c>
      <c r="K117"/>
      <c r="L117"/>
    </row>
    <row r="118" spans="1:23" s="27" customFormat="1" x14ac:dyDescent="0.25">
      <c r="A118" s="31">
        <f t="shared" si="1"/>
        <v>115</v>
      </c>
      <c r="B118" s="87" t="s">
        <v>1110</v>
      </c>
      <c r="C118" s="45" t="s">
        <v>677</v>
      </c>
      <c r="D118" s="45" t="s">
        <v>511</v>
      </c>
      <c r="E118" s="49" t="s">
        <v>0</v>
      </c>
      <c r="F118" s="50" t="s">
        <v>676</v>
      </c>
      <c r="G118" s="49" t="s">
        <v>661</v>
      </c>
      <c r="H118" s="49" t="s">
        <v>513</v>
      </c>
      <c r="I118" s="46" t="s">
        <v>678</v>
      </c>
      <c r="J118" s="46" t="s">
        <v>895</v>
      </c>
      <c r="K118"/>
      <c r="L118"/>
    </row>
    <row r="119" spans="1:23" s="27" customFormat="1" ht="25.5" x14ac:dyDescent="0.25">
      <c r="A119" s="31">
        <f t="shared" si="1"/>
        <v>116</v>
      </c>
      <c r="B119" s="87" t="s">
        <v>1110</v>
      </c>
      <c r="C119" s="45" t="s">
        <v>704</v>
      </c>
      <c r="D119" s="45" t="s">
        <v>705</v>
      </c>
      <c r="E119" s="49" t="s">
        <v>0</v>
      </c>
      <c r="F119" s="65" t="s">
        <v>706</v>
      </c>
      <c r="G119" s="66" t="s">
        <v>3</v>
      </c>
      <c r="H119" s="66" t="s">
        <v>707</v>
      </c>
      <c r="I119" s="63" t="s">
        <v>708</v>
      </c>
      <c r="J119" s="63" t="s">
        <v>894</v>
      </c>
      <c r="K119"/>
      <c r="L119"/>
    </row>
    <row r="120" spans="1:23" s="27" customFormat="1" ht="25.5" x14ac:dyDescent="0.25">
      <c r="A120" s="31">
        <f t="shared" si="1"/>
        <v>117</v>
      </c>
      <c r="B120" s="87" t="s">
        <v>1110</v>
      </c>
      <c r="C120" s="58" t="s">
        <v>723</v>
      </c>
      <c r="D120" s="58" t="s">
        <v>724</v>
      </c>
      <c r="E120" s="46" t="s">
        <v>0</v>
      </c>
      <c r="F120" s="50" t="s">
        <v>715</v>
      </c>
      <c r="G120" s="49" t="s">
        <v>15</v>
      </c>
      <c r="H120" s="49" t="s">
        <v>513</v>
      </c>
      <c r="I120" s="46" t="s">
        <v>725</v>
      </c>
      <c r="J120" s="46" t="s">
        <v>895</v>
      </c>
      <c r="K120"/>
      <c r="L120"/>
    </row>
    <row r="121" spans="1:23" s="27" customFormat="1" x14ac:dyDescent="0.25">
      <c r="A121" s="31">
        <f t="shared" si="1"/>
        <v>118</v>
      </c>
      <c r="B121" s="87" t="s">
        <v>1110</v>
      </c>
      <c r="C121" s="58" t="s">
        <v>733</v>
      </c>
      <c r="D121" s="58" t="s">
        <v>705</v>
      </c>
      <c r="E121" s="46" t="s">
        <v>0</v>
      </c>
      <c r="F121" s="50" t="s">
        <v>716</v>
      </c>
      <c r="G121" s="46" t="s">
        <v>3</v>
      </c>
      <c r="H121" s="46" t="s">
        <v>701</v>
      </c>
      <c r="I121" s="46" t="s">
        <v>734</v>
      </c>
      <c r="J121" s="46" t="s">
        <v>894</v>
      </c>
      <c r="K121"/>
      <c r="L121"/>
    </row>
    <row r="122" spans="1:23" s="27" customFormat="1" ht="25.5" x14ac:dyDescent="0.25">
      <c r="A122" s="31">
        <f t="shared" si="1"/>
        <v>119</v>
      </c>
      <c r="B122" s="87" t="s">
        <v>1110</v>
      </c>
      <c r="C122" s="45" t="s">
        <v>243</v>
      </c>
      <c r="D122" s="45" t="s">
        <v>244</v>
      </c>
      <c r="E122" s="46" t="s">
        <v>122</v>
      </c>
      <c r="F122" s="47" t="s">
        <v>245</v>
      </c>
      <c r="G122" s="46" t="s">
        <v>3</v>
      </c>
      <c r="H122" s="46" t="s">
        <v>4</v>
      </c>
      <c r="I122" s="46" t="s">
        <v>246</v>
      </c>
      <c r="J122" s="46" t="s">
        <v>894</v>
      </c>
      <c r="K122"/>
      <c r="L122"/>
    </row>
    <row r="123" spans="1:23" s="27" customFormat="1" ht="25.5" x14ac:dyDescent="0.25">
      <c r="A123" s="31">
        <f t="shared" si="1"/>
        <v>120</v>
      </c>
      <c r="B123" s="87" t="s">
        <v>1110</v>
      </c>
      <c r="C123" s="45" t="s">
        <v>275</v>
      </c>
      <c r="D123" s="45" t="s">
        <v>276</v>
      </c>
      <c r="E123" s="46" t="s">
        <v>113</v>
      </c>
      <c r="F123" s="47" t="s">
        <v>277</v>
      </c>
      <c r="G123" s="46" t="s">
        <v>3</v>
      </c>
      <c r="H123" s="46" t="s">
        <v>4</v>
      </c>
      <c r="I123" s="46" t="s">
        <v>278</v>
      </c>
      <c r="J123" s="46" t="s">
        <v>894</v>
      </c>
      <c r="K123"/>
      <c r="L123"/>
    </row>
    <row r="124" spans="1:23" s="28" customFormat="1" ht="25.5" x14ac:dyDescent="0.25">
      <c r="A124" s="31">
        <f t="shared" si="1"/>
        <v>121</v>
      </c>
      <c r="B124" s="87" t="s">
        <v>1110</v>
      </c>
      <c r="C124" s="45" t="s">
        <v>275</v>
      </c>
      <c r="D124" s="45" t="s">
        <v>279</v>
      </c>
      <c r="E124" s="46" t="s">
        <v>113</v>
      </c>
      <c r="F124" s="47" t="s">
        <v>280</v>
      </c>
      <c r="G124" s="46" t="s">
        <v>3</v>
      </c>
      <c r="H124" s="46" t="s">
        <v>4</v>
      </c>
      <c r="I124" s="46" t="s">
        <v>281</v>
      </c>
      <c r="J124" s="46" t="s">
        <v>894</v>
      </c>
      <c r="K124" s="21"/>
      <c r="L124" s="21"/>
    </row>
    <row r="125" spans="1:23" s="28" customFormat="1" ht="63.75" x14ac:dyDescent="0.25">
      <c r="A125" s="31">
        <f t="shared" si="1"/>
        <v>122</v>
      </c>
      <c r="B125" s="87" t="s">
        <v>1113</v>
      </c>
      <c r="C125" s="45" t="s">
        <v>433</v>
      </c>
      <c r="D125" s="45" t="s">
        <v>8</v>
      </c>
      <c r="E125" s="46" t="s">
        <v>0</v>
      </c>
      <c r="F125" s="47" t="s">
        <v>186</v>
      </c>
      <c r="G125" s="46" t="s">
        <v>15</v>
      </c>
      <c r="H125" s="59" t="s">
        <v>897</v>
      </c>
      <c r="I125" s="46" t="s">
        <v>187</v>
      </c>
      <c r="J125" s="46" t="s">
        <v>894</v>
      </c>
      <c r="K125" s="21"/>
      <c r="L125" s="21"/>
    </row>
    <row r="126" spans="1:23" s="27" customFormat="1" ht="63.75" x14ac:dyDescent="0.25">
      <c r="A126" s="31">
        <f t="shared" si="1"/>
        <v>123</v>
      </c>
      <c r="B126" s="87" t="s">
        <v>1113</v>
      </c>
      <c r="C126" s="45" t="s">
        <v>432</v>
      </c>
      <c r="D126" s="45" t="s">
        <v>8</v>
      </c>
      <c r="E126" s="46" t="s">
        <v>0</v>
      </c>
      <c r="F126" s="62" t="s">
        <v>188</v>
      </c>
      <c r="G126" s="63" t="s">
        <v>15</v>
      </c>
      <c r="H126" s="63" t="s">
        <v>685</v>
      </c>
      <c r="I126" s="63" t="s">
        <v>30</v>
      </c>
      <c r="J126" s="63" t="s">
        <v>895</v>
      </c>
      <c r="K126" s="13"/>
      <c r="L126" s="13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</row>
    <row r="127" spans="1:23" s="27" customFormat="1" ht="63.75" x14ac:dyDescent="0.25">
      <c r="A127" s="31">
        <f t="shared" si="1"/>
        <v>124</v>
      </c>
      <c r="B127" s="87" t="s">
        <v>1113</v>
      </c>
      <c r="C127" s="45" t="s">
        <v>431</v>
      </c>
      <c r="D127" s="45" t="s">
        <v>8</v>
      </c>
      <c r="E127" s="46" t="s">
        <v>0</v>
      </c>
      <c r="F127" s="47" t="s">
        <v>189</v>
      </c>
      <c r="G127" s="46" t="s">
        <v>15</v>
      </c>
      <c r="H127" s="59" t="s">
        <v>897</v>
      </c>
      <c r="I127" s="46" t="s">
        <v>190</v>
      </c>
      <c r="J127" s="46" t="s">
        <v>894</v>
      </c>
      <c r="K127" s="13"/>
      <c r="L127" s="13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</row>
    <row r="128" spans="1:23" s="27" customFormat="1" ht="63.75" x14ac:dyDescent="0.25">
      <c r="A128" s="31">
        <f t="shared" si="1"/>
        <v>125</v>
      </c>
      <c r="B128" s="87" t="s">
        <v>1113</v>
      </c>
      <c r="C128" s="45" t="s">
        <v>434</v>
      </c>
      <c r="D128" s="45" t="s">
        <v>8</v>
      </c>
      <c r="E128" s="46" t="s">
        <v>0</v>
      </c>
      <c r="F128" s="47" t="s">
        <v>191</v>
      </c>
      <c r="G128" s="46" t="s">
        <v>15</v>
      </c>
      <c r="H128" s="59" t="s">
        <v>897</v>
      </c>
      <c r="I128" s="46" t="s">
        <v>192</v>
      </c>
      <c r="J128" s="46" t="s">
        <v>894</v>
      </c>
      <c r="K128" s="13"/>
      <c r="L128" s="13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</row>
    <row r="129" spans="1:23" s="27" customFormat="1" ht="63.75" x14ac:dyDescent="0.25">
      <c r="A129" s="31">
        <f t="shared" si="1"/>
        <v>126</v>
      </c>
      <c r="B129" s="87" t="s">
        <v>1113</v>
      </c>
      <c r="C129" s="45" t="s">
        <v>435</v>
      </c>
      <c r="D129" s="45" t="s">
        <v>193</v>
      </c>
      <c r="E129" s="46" t="s">
        <v>0</v>
      </c>
      <c r="F129" s="62" t="s">
        <v>194</v>
      </c>
      <c r="G129" s="63" t="s">
        <v>15</v>
      </c>
      <c r="H129" s="63" t="s">
        <v>577</v>
      </c>
      <c r="I129" s="63" t="s">
        <v>576</v>
      </c>
      <c r="J129" s="63" t="s">
        <v>894</v>
      </c>
      <c r="K129" s="13"/>
      <c r="L129" s="13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</row>
    <row r="130" spans="1:23" s="27" customFormat="1" ht="63.75" x14ac:dyDescent="0.25">
      <c r="A130" s="31">
        <f t="shared" si="1"/>
        <v>127</v>
      </c>
      <c r="B130" s="87" t="s">
        <v>1113</v>
      </c>
      <c r="C130" s="45" t="s">
        <v>195</v>
      </c>
      <c r="D130" s="45" t="s">
        <v>196</v>
      </c>
      <c r="E130" s="46" t="s">
        <v>0</v>
      </c>
      <c r="F130" s="47" t="s">
        <v>197</v>
      </c>
      <c r="G130" s="46" t="s">
        <v>3</v>
      </c>
      <c r="H130" s="46" t="s">
        <v>4</v>
      </c>
      <c r="I130" s="46" t="s">
        <v>198</v>
      </c>
      <c r="J130" s="46" t="s">
        <v>894</v>
      </c>
      <c r="K130" s="13"/>
      <c r="L130" s="13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</row>
    <row r="131" spans="1:23" s="27" customFormat="1" ht="23.25" customHeight="1" x14ac:dyDescent="0.25">
      <c r="A131" s="31">
        <f t="shared" si="1"/>
        <v>128</v>
      </c>
      <c r="B131" s="87" t="s">
        <v>1113</v>
      </c>
      <c r="C131" s="45" t="s">
        <v>199</v>
      </c>
      <c r="D131" s="45" t="s">
        <v>196</v>
      </c>
      <c r="E131" s="46" t="s">
        <v>0</v>
      </c>
      <c r="F131" s="47" t="s">
        <v>200</v>
      </c>
      <c r="G131" s="46" t="s">
        <v>15</v>
      </c>
      <c r="H131" s="59" t="s">
        <v>897</v>
      </c>
      <c r="I131" s="46" t="s">
        <v>201</v>
      </c>
      <c r="J131" s="46" t="s">
        <v>894</v>
      </c>
      <c r="K131" s="13"/>
      <c r="L131" s="13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</row>
    <row r="132" spans="1:23" s="27" customFormat="1" ht="23.25" customHeight="1" x14ac:dyDescent="0.25">
      <c r="A132" s="31">
        <f t="shared" si="1"/>
        <v>129</v>
      </c>
      <c r="B132" s="87" t="s">
        <v>1113</v>
      </c>
      <c r="C132" s="45" t="s">
        <v>411</v>
      </c>
      <c r="D132" s="45" t="s">
        <v>196</v>
      </c>
      <c r="E132" s="46" t="s">
        <v>0</v>
      </c>
      <c r="F132" s="47" t="s">
        <v>202</v>
      </c>
      <c r="G132" s="46" t="s">
        <v>15</v>
      </c>
      <c r="H132" s="59" t="s">
        <v>897</v>
      </c>
      <c r="I132" s="46" t="s">
        <v>203</v>
      </c>
      <c r="J132" s="46" t="s">
        <v>894</v>
      </c>
      <c r="K132" s="13"/>
      <c r="L132" s="13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</row>
    <row r="133" spans="1:23" s="27" customFormat="1" ht="23.25" customHeight="1" x14ac:dyDescent="0.25">
      <c r="A133" s="31">
        <f t="shared" si="1"/>
        <v>130</v>
      </c>
      <c r="B133" s="87" t="s">
        <v>1113</v>
      </c>
      <c r="C133" s="45" t="s">
        <v>204</v>
      </c>
      <c r="D133" s="45" t="s">
        <v>8</v>
      </c>
      <c r="E133" s="46" t="s">
        <v>0</v>
      </c>
      <c r="F133" s="47" t="s">
        <v>205</v>
      </c>
      <c r="G133" s="46" t="s">
        <v>3</v>
      </c>
      <c r="H133" s="46" t="s">
        <v>4</v>
      </c>
      <c r="I133" s="46" t="s">
        <v>206</v>
      </c>
      <c r="J133" s="46" t="s">
        <v>894</v>
      </c>
      <c r="K133" s="13"/>
      <c r="L133" s="13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</row>
    <row r="134" spans="1:23" s="27" customFormat="1" ht="23.25" customHeight="1" x14ac:dyDescent="0.25">
      <c r="A134" s="31">
        <f t="shared" ref="A134:A197" si="2">1+A133</f>
        <v>131</v>
      </c>
      <c r="B134" s="87" t="s">
        <v>1113</v>
      </c>
      <c r="C134" s="45" t="s">
        <v>299</v>
      </c>
      <c r="D134" s="45" t="s">
        <v>193</v>
      </c>
      <c r="E134" s="46" t="s">
        <v>0</v>
      </c>
      <c r="F134" s="47" t="s">
        <v>300</v>
      </c>
      <c r="G134" s="46" t="s">
        <v>15</v>
      </c>
      <c r="H134" s="59" t="s">
        <v>897</v>
      </c>
      <c r="I134" s="46" t="s">
        <v>301</v>
      </c>
      <c r="J134" s="46" t="s">
        <v>894</v>
      </c>
      <c r="K134" s="13"/>
      <c r="L134" s="13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</row>
    <row r="135" spans="1:23" s="27" customFormat="1" ht="38.25" x14ac:dyDescent="0.25">
      <c r="A135" s="31">
        <f t="shared" si="2"/>
        <v>132</v>
      </c>
      <c r="B135" s="87" t="s">
        <v>1111</v>
      </c>
      <c r="C135" s="45" t="s">
        <v>7</v>
      </c>
      <c r="D135" s="45" t="s">
        <v>8</v>
      </c>
      <c r="E135" s="46" t="s">
        <v>0</v>
      </c>
      <c r="F135" s="47" t="s">
        <v>9</v>
      </c>
      <c r="G135" s="46" t="s">
        <v>3</v>
      </c>
      <c r="H135" s="46" t="s">
        <v>4</v>
      </c>
      <c r="I135" s="46" t="s">
        <v>10</v>
      </c>
      <c r="J135" s="46" t="s">
        <v>894</v>
      </c>
      <c r="K135" s="13"/>
      <c r="L135" s="13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</row>
    <row r="136" spans="1:23" s="27" customFormat="1" ht="38.25" x14ac:dyDescent="0.25">
      <c r="A136" s="31">
        <f t="shared" si="2"/>
        <v>133</v>
      </c>
      <c r="B136" s="87" t="s">
        <v>1111</v>
      </c>
      <c r="C136" s="45" t="s">
        <v>7</v>
      </c>
      <c r="D136" s="45" t="s">
        <v>617</v>
      </c>
      <c r="E136" s="46" t="s">
        <v>0</v>
      </c>
      <c r="F136" s="47" t="s">
        <v>12</v>
      </c>
      <c r="G136" s="46" t="s">
        <v>3</v>
      </c>
      <c r="H136" s="46" t="s">
        <v>4</v>
      </c>
      <c r="I136" s="46" t="s">
        <v>13</v>
      </c>
      <c r="J136" s="46" t="s">
        <v>894</v>
      </c>
      <c r="K136" s="13"/>
      <c r="L136" s="13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</row>
    <row r="137" spans="1:23" s="27" customFormat="1" ht="38.25" x14ac:dyDescent="0.25">
      <c r="A137" s="31">
        <f t="shared" si="2"/>
        <v>134</v>
      </c>
      <c r="B137" s="87" t="s">
        <v>1111</v>
      </c>
      <c r="C137" s="45" t="s">
        <v>7</v>
      </c>
      <c r="D137" s="45" t="s">
        <v>11</v>
      </c>
      <c r="E137" s="46" t="s">
        <v>0</v>
      </c>
      <c r="F137" s="47" t="s">
        <v>14</v>
      </c>
      <c r="G137" s="46" t="s">
        <v>3</v>
      </c>
      <c r="H137" s="59" t="s">
        <v>346</v>
      </c>
      <c r="I137" s="46" t="s">
        <v>673</v>
      </c>
      <c r="J137" s="46" t="s">
        <v>894</v>
      </c>
      <c r="K137" s="13"/>
      <c r="L137" s="13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</row>
    <row r="138" spans="1:23" ht="23.25" customHeight="1" x14ac:dyDescent="0.25">
      <c r="A138" s="31">
        <f t="shared" si="2"/>
        <v>135</v>
      </c>
      <c r="B138" s="87" t="s">
        <v>1111</v>
      </c>
      <c r="C138" s="45" t="s">
        <v>413</v>
      </c>
      <c r="D138" s="45" t="s">
        <v>412</v>
      </c>
      <c r="E138" s="46" t="s">
        <v>0</v>
      </c>
      <c r="F138" s="61" t="s">
        <v>16</v>
      </c>
      <c r="G138" s="46" t="s">
        <v>3</v>
      </c>
      <c r="H138" s="46" t="s">
        <v>17</v>
      </c>
      <c r="I138" s="46" t="s">
        <v>18</v>
      </c>
      <c r="J138" s="46" t="s">
        <v>894</v>
      </c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</row>
    <row r="139" spans="1:23" ht="23.25" customHeight="1" x14ac:dyDescent="0.25">
      <c r="A139" s="31">
        <f t="shared" si="2"/>
        <v>136</v>
      </c>
      <c r="B139" s="87" t="s">
        <v>1111</v>
      </c>
      <c r="C139" s="45" t="s">
        <v>608</v>
      </c>
      <c r="D139" s="45" t="s">
        <v>11</v>
      </c>
      <c r="E139" s="56" t="s">
        <v>0</v>
      </c>
      <c r="F139" s="50" t="s">
        <v>594</v>
      </c>
      <c r="G139" s="49" t="s">
        <v>15</v>
      </c>
      <c r="H139" s="49" t="s">
        <v>609</v>
      </c>
      <c r="I139" s="49" t="s">
        <v>610</v>
      </c>
      <c r="J139" s="46" t="s">
        <v>894</v>
      </c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</row>
    <row r="140" spans="1:23" ht="23.25" customHeight="1" x14ac:dyDescent="0.25">
      <c r="A140" s="31">
        <f t="shared" si="2"/>
        <v>137</v>
      </c>
      <c r="B140" s="87" t="s">
        <v>1111</v>
      </c>
      <c r="C140" s="51" t="s">
        <v>608</v>
      </c>
      <c r="D140" s="51" t="s">
        <v>11</v>
      </c>
      <c r="E140" s="56" t="s">
        <v>0</v>
      </c>
      <c r="F140" s="65" t="s">
        <v>595</v>
      </c>
      <c r="G140" s="66" t="s">
        <v>15</v>
      </c>
      <c r="H140" s="66" t="s">
        <v>364</v>
      </c>
      <c r="I140" s="66" t="s">
        <v>611</v>
      </c>
      <c r="J140" s="63" t="s">
        <v>894</v>
      </c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</row>
    <row r="141" spans="1:23" ht="38.25" x14ac:dyDescent="0.25">
      <c r="A141" s="31">
        <f t="shared" si="2"/>
        <v>138</v>
      </c>
      <c r="B141" s="87" t="s">
        <v>1111</v>
      </c>
      <c r="C141" s="45" t="s">
        <v>643</v>
      </c>
      <c r="D141" s="45" t="s">
        <v>11</v>
      </c>
      <c r="E141" s="49" t="s">
        <v>0</v>
      </c>
      <c r="F141" s="65" t="s">
        <v>642</v>
      </c>
      <c r="G141" s="66" t="s">
        <v>3</v>
      </c>
      <c r="H141" s="66" t="s">
        <v>707</v>
      </c>
      <c r="I141" s="71" t="s">
        <v>644</v>
      </c>
      <c r="J141" s="63" t="s">
        <v>894</v>
      </c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</row>
    <row r="142" spans="1:23" ht="23.25" customHeight="1" x14ac:dyDescent="0.25">
      <c r="A142" s="31">
        <f t="shared" si="2"/>
        <v>139</v>
      </c>
      <c r="B142" s="87" t="s">
        <v>1114</v>
      </c>
      <c r="C142" s="45" t="s">
        <v>613</v>
      </c>
      <c r="D142" s="45" t="s">
        <v>464</v>
      </c>
      <c r="E142" s="49" t="s">
        <v>0</v>
      </c>
      <c r="F142" s="50" t="s">
        <v>465</v>
      </c>
      <c r="G142" s="49" t="s">
        <v>693</v>
      </c>
      <c r="H142" s="49" t="s">
        <v>513</v>
      </c>
      <c r="I142" s="49" t="s">
        <v>694</v>
      </c>
      <c r="J142" s="49" t="s">
        <v>895</v>
      </c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</row>
    <row r="143" spans="1:23" ht="23.25" customHeight="1" x14ac:dyDescent="0.25">
      <c r="A143" s="31">
        <f t="shared" si="2"/>
        <v>140</v>
      </c>
      <c r="B143" s="87" t="s">
        <v>1114</v>
      </c>
      <c r="C143" s="45" t="s">
        <v>466</v>
      </c>
      <c r="D143" s="45" t="s">
        <v>467</v>
      </c>
      <c r="E143" s="49" t="s">
        <v>0</v>
      </c>
      <c r="F143" s="65" t="s">
        <v>468</v>
      </c>
      <c r="G143" s="66" t="s">
        <v>3</v>
      </c>
      <c r="H143" s="66" t="s">
        <v>4</v>
      </c>
      <c r="I143" s="66" t="s">
        <v>469</v>
      </c>
      <c r="J143" s="66" t="s">
        <v>894</v>
      </c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</row>
    <row r="144" spans="1:23" ht="23.25" customHeight="1" x14ac:dyDescent="0.25">
      <c r="A144" s="31">
        <f t="shared" si="2"/>
        <v>141</v>
      </c>
      <c r="B144" s="87" t="s">
        <v>1114</v>
      </c>
      <c r="C144" s="45" t="s">
        <v>612</v>
      </c>
      <c r="D144" s="45" t="s">
        <v>470</v>
      </c>
      <c r="E144" s="49" t="s">
        <v>0</v>
      </c>
      <c r="F144" s="50" t="s">
        <v>471</v>
      </c>
      <c r="G144" s="49" t="s">
        <v>15</v>
      </c>
      <c r="H144" s="49" t="s">
        <v>513</v>
      </c>
      <c r="I144" s="49" t="s">
        <v>695</v>
      </c>
      <c r="J144" s="49" t="s">
        <v>895</v>
      </c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</row>
    <row r="145" spans="1:23" ht="23.25" customHeight="1" x14ac:dyDescent="0.25">
      <c r="A145" s="31">
        <f t="shared" si="2"/>
        <v>142</v>
      </c>
      <c r="B145" s="87" t="s">
        <v>1114</v>
      </c>
      <c r="C145" s="45" t="s">
        <v>472</v>
      </c>
      <c r="D145" s="45" t="s">
        <v>473</v>
      </c>
      <c r="E145" s="49" t="s">
        <v>0</v>
      </c>
      <c r="F145" s="50" t="s">
        <v>474</v>
      </c>
      <c r="G145" s="49" t="s">
        <v>3</v>
      </c>
      <c r="H145" s="49" t="s">
        <v>17</v>
      </c>
      <c r="I145" s="49" t="s">
        <v>475</v>
      </c>
      <c r="J145" s="49" t="s">
        <v>894</v>
      </c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</row>
    <row r="146" spans="1:23" ht="34.5" customHeight="1" x14ac:dyDescent="0.25">
      <c r="A146" s="31">
        <f t="shared" si="2"/>
        <v>143</v>
      </c>
      <c r="B146" s="87" t="s">
        <v>1114</v>
      </c>
      <c r="C146" s="45" t="s">
        <v>480</v>
      </c>
      <c r="D146" s="45" t="s">
        <v>481</v>
      </c>
      <c r="E146" s="49" t="s">
        <v>0</v>
      </c>
      <c r="F146" s="50" t="s">
        <v>482</v>
      </c>
      <c r="G146" s="49" t="s">
        <v>3</v>
      </c>
      <c r="H146" s="49" t="s">
        <v>4</v>
      </c>
      <c r="I146" s="49" t="s">
        <v>483</v>
      </c>
      <c r="J146" s="49" t="s">
        <v>894</v>
      </c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</row>
    <row r="147" spans="1:23" ht="34.5" customHeight="1" x14ac:dyDescent="0.25">
      <c r="A147" s="31">
        <f t="shared" si="2"/>
        <v>144</v>
      </c>
      <c r="B147" s="87" t="s">
        <v>1114</v>
      </c>
      <c r="C147" s="45" t="s">
        <v>531</v>
      </c>
      <c r="D147" s="45" t="s">
        <v>532</v>
      </c>
      <c r="E147" s="49" t="s">
        <v>0</v>
      </c>
      <c r="F147" s="47" t="s">
        <v>524</v>
      </c>
      <c r="G147" s="46" t="s">
        <v>3</v>
      </c>
      <c r="H147" s="49" t="s">
        <v>4</v>
      </c>
      <c r="I147" s="46" t="s">
        <v>530</v>
      </c>
      <c r="J147" s="46" t="s">
        <v>894</v>
      </c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</row>
    <row r="148" spans="1:23" ht="34.5" customHeight="1" x14ac:dyDescent="0.25">
      <c r="A148" s="31">
        <f t="shared" si="2"/>
        <v>145</v>
      </c>
      <c r="B148" s="87" t="s">
        <v>1114</v>
      </c>
      <c r="C148" s="45" t="s">
        <v>531</v>
      </c>
      <c r="D148" s="45" t="s">
        <v>532</v>
      </c>
      <c r="E148" s="49" t="s">
        <v>0</v>
      </c>
      <c r="F148" s="47" t="s">
        <v>525</v>
      </c>
      <c r="G148" s="46" t="s">
        <v>3</v>
      </c>
      <c r="H148" s="75" t="s">
        <v>762</v>
      </c>
      <c r="I148" s="46" t="s">
        <v>533</v>
      </c>
      <c r="J148" s="46" t="s">
        <v>894</v>
      </c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</row>
    <row r="149" spans="1:23" ht="34.5" customHeight="1" x14ac:dyDescent="0.25">
      <c r="A149" s="31">
        <f t="shared" si="2"/>
        <v>146</v>
      </c>
      <c r="B149" s="87" t="s">
        <v>1114</v>
      </c>
      <c r="C149" s="45" t="s">
        <v>535</v>
      </c>
      <c r="D149" s="45" t="s">
        <v>532</v>
      </c>
      <c r="E149" s="49" t="s">
        <v>0</v>
      </c>
      <c r="F149" s="47" t="s">
        <v>526</v>
      </c>
      <c r="G149" s="46" t="s">
        <v>3</v>
      </c>
      <c r="H149" s="49" t="s">
        <v>4</v>
      </c>
      <c r="I149" s="46" t="s">
        <v>534</v>
      </c>
      <c r="J149" s="46" t="s">
        <v>894</v>
      </c>
    </row>
    <row r="150" spans="1:23" ht="34.5" customHeight="1" x14ac:dyDescent="0.25">
      <c r="A150" s="31">
        <f t="shared" si="2"/>
        <v>147</v>
      </c>
      <c r="B150" s="87" t="s">
        <v>1114</v>
      </c>
      <c r="C150" s="45" t="s">
        <v>538</v>
      </c>
      <c r="D150" s="45" t="s">
        <v>539</v>
      </c>
      <c r="E150" s="49" t="s">
        <v>0</v>
      </c>
      <c r="F150" s="47" t="s">
        <v>527</v>
      </c>
      <c r="G150" s="46" t="s">
        <v>15</v>
      </c>
      <c r="H150" s="49" t="s">
        <v>513</v>
      </c>
      <c r="I150" s="46" t="s">
        <v>649</v>
      </c>
      <c r="J150" s="46" t="s">
        <v>895</v>
      </c>
    </row>
    <row r="151" spans="1:23" ht="34.5" customHeight="1" x14ac:dyDescent="0.25">
      <c r="A151" s="31">
        <f t="shared" si="2"/>
        <v>148</v>
      </c>
      <c r="B151" s="87" t="s">
        <v>1114</v>
      </c>
      <c r="C151" s="45" t="s">
        <v>538</v>
      </c>
      <c r="D151" s="45" t="s">
        <v>539</v>
      </c>
      <c r="E151" s="49" t="s">
        <v>0</v>
      </c>
      <c r="F151" s="47" t="s">
        <v>528</v>
      </c>
      <c r="G151" s="46" t="s">
        <v>3</v>
      </c>
      <c r="H151" s="49" t="s">
        <v>4</v>
      </c>
      <c r="I151" s="46" t="s">
        <v>536</v>
      </c>
      <c r="J151" s="46" t="s">
        <v>894</v>
      </c>
    </row>
    <row r="152" spans="1:23" ht="34.5" customHeight="1" x14ac:dyDescent="0.25">
      <c r="A152" s="31">
        <f t="shared" si="2"/>
        <v>149</v>
      </c>
      <c r="B152" s="87" t="s">
        <v>1114</v>
      </c>
      <c r="C152" s="45" t="s">
        <v>540</v>
      </c>
      <c r="D152" s="45" t="s">
        <v>541</v>
      </c>
      <c r="E152" s="49" t="s">
        <v>0</v>
      </c>
      <c r="F152" s="47" t="s">
        <v>529</v>
      </c>
      <c r="G152" s="46" t="s">
        <v>3</v>
      </c>
      <c r="H152" s="49" t="s">
        <v>4</v>
      </c>
      <c r="I152" s="46" t="s">
        <v>537</v>
      </c>
      <c r="J152" s="46" t="s">
        <v>894</v>
      </c>
    </row>
    <row r="153" spans="1:23" ht="34.5" customHeight="1" x14ac:dyDescent="0.25">
      <c r="A153" s="31">
        <f t="shared" si="2"/>
        <v>150</v>
      </c>
      <c r="B153" s="87" t="s">
        <v>1114</v>
      </c>
      <c r="C153" s="45" t="s">
        <v>542</v>
      </c>
      <c r="D153" s="45" t="s">
        <v>543</v>
      </c>
      <c r="E153" s="49" t="s">
        <v>0</v>
      </c>
      <c r="F153" s="50" t="s">
        <v>544</v>
      </c>
      <c r="G153" s="49" t="s">
        <v>15</v>
      </c>
      <c r="H153" s="49" t="s">
        <v>566</v>
      </c>
      <c r="I153" s="49" t="s">
        <v>567</v>
      </c>
      <c r="J153" s="46" t="s">
        <v>895</v>
      </c>
    </row>
    <row r="154" spans="1:23" ht="34.5" customHeight="1" x14ac:dyDescent="0.25">
      <c r="A154" s="31">
        <f t="shared" si="2"/>
        <v>151</v>
      </c>
      <c r="B154" s="87" t="s">
        <v>1114</v>
      </c>
      <c r="C154" s="45" t="s">
        <v>545</v>
      </c>
      <c r="D154" s="45" t="s">
        <v>546</v>
      </c>
      <c r="E154" s="49" t="s">
        <v>0</v>
      </c>
      <c r="F154" s="50" t="s">
        <v>547</v>
      </c>
      <c r="G154" s="49" t="s">
        <v>15</v>
      </c>
      <c r="H154" s="49" t="s">
        <v>566</v>
      </c>
      <c r="I154" s="49" t="s">
        <v>568</v>
      </c>
      <c r="J154" s="46" t="s">
        <v>895</v>
      </c>
    </row>
    <row r="155" spans="1:23" ht="34.5" customHeight="1" x14ac:dyDescent="0.25">
      <c r="A155" s="31">
        <f t="shared" si="2"/>
        <v>152</v>
      </c>
      <c r="B155" s="87" t="s">
        <v>1114</v>
      </c>
      <c r="C155" s="45" t="s">
        <v>548</v>
      </c>
      <c r="D155" s="45" t="s">
        <v>546</v>
      </c>
      <c r="E155" s="49" t="s">
        <v>0</v>
      </c>
      <c r="F155" s="50" t="s">
        <v>549</v>
      </c>
      <c r="G155" s="49" t="s">
        <v>15</v>
      </c>
      <c r="H155" s="49" t="s">
        <v>566</v>
      </c>
      <c r="I155" s="49" t="s">
        <v>569</v>
      </c>
      <c r="J155" s="46" t="s">
        <v>895</v>
      </c>
    </row>
    <row r="156" spans="1:23" ht="25.5" x14ac:dyDescent="0.25">
      <c r="A156" s="31">
        <f t="shared" si="2"/>
        <v>153</v>
      </c>
      <c r="B156" s="87" t="s">
        <v>1114</v>
      </c>
      <c r="C156" s="45" t="s">
        <v>550</v>
      </c>
      <c r="D156" s="45" t="s">
        <v>546</v>
      </c>
      <c r="E156" s="49" t="s">
        <v>0</v>
      </c>
      <c r="F156" s="50" t="s">
        <v>551</v>
      </c>
      <c r="G156" s="49" t="s">
        <v>15</v>
      </c>
      <c r="H156" s="49" t="s">
        <v>566</v>
      </c>
      <c r="I156" s="49" t="s">
        <v>570</v>
      </c>
      <c r="J156" s="46" t="s">
        <v>895</v>
      </c>
    </row>
    <row r="157" spans="1:23" ht="25.5" x14ac:dyDescent="0.25">
      <c r="A157" s="31">
        <f t="shared" si="2"/>
        <v>154</v>
      </c>
      <c r="B157" s="87" t="s">
        <v>1114</v>
      </c>
      <c r="C157" s="45" t="s">
        <v>552</v>
      </c>
      <c r="D157" s="45" t="s">
        <v>470</v>
      </c>
      <c r="E157" s="49" t="s">
        <v>0</v>
      </c>
      <c r="F157" s="50" t="s">
        <v>553</v>
      </c>
      <c r="G157" s="49" t="s">
        <v>15</v>
      </c>
      <c r="H157" s="49" t="s">
        <v>566</v>
      </c>
      <c r="I157" s="49" t="s">
        <v>696</v>
      </c>
      <c r="J157" s="46" t="s">
        <v>895</v>
      </c>
    </row>
    <row r="158" spans="1:23" ht="25.5" x14ac:dyDescent="0.25">
      <c r="A158" s="31">
        <f t="shared" si="2"/>
        <v>155</v>
      </c>
      <c r="B158" s="87" t="s">
        <v>1114</v>
      </c>
      <c r="C158" s="45" t="s">
        <v>554</v>
      </c>
      <c r="D158" s="45" t="s">
        <v>555</v>
      </c>
      <c r="E158" s="49" t="s">
        <v>0</v>
      </c>
      <c r="F158" s="50" t="s">
        <v>556</v>
      </c>
      <c r="G158" s="49" t="s">
        <v>15</v>
      </c>
      <c r="H158" s="49" t="s">
        <v>566</v>
      </c>
      <c r="I158" s="49" t="s">
        <v>571</v>
      </c>
      <c r="J158" s="46" t="s">
        <v>895</v>
      </c>
    </row>
    <row r="159" spans="1:23" ht="38.25" x14ac:dyDescent="0.25">
      <c r="A159" s="31">
        <f t="shared" si="2"/>
        <v>156</v>
      </c>
      <c r="B159" s="87" t="s">
        <v>1114</v>
      </c>
      <c r="C159" s="51" t="s">
        <v>557</v>
      </c>
      <c r="D159" s="51" t="s">
        <v>558</v>
      </c>
      <c r="E159" s="49" t="s">
        <v>0</v>
      </c>
      <c r="F159" s="76" t="s">
        <v>559</v>
      </c>
      <c r="G159" s="77" t="s">
        <v>15</v>
      </c>
      <c r="H159" s="77" t="s">
        <v>566</v>
      </c>
      <c r="I159" s="77" t="s">
        <v>572</v>
      </c>
      <c r="J159" s="46" t="s">
        <v>895</v>
      </c>
    </row>
    <row r="160" spans="1:23" s="15" customFormat="1" ht="22.5" customHeight="1" x14ac:dyDescent="0.25">
      <c r="A160" s="31">
        <f t="shared" si="2"/>
        <v>157</v>
      </c>
      <c r="B160" s="87" t="s">
        <v>1114</v>
      </c>
      <c r="C160" s="45" t="s">
        <v>560</v>
      </c>
      <c r="D160" s="45" t="s">
        <v>561</v>
      </c>
      <c r="E160" s="78" t="s">
        <v>0</v>
      </c>
      <c r="F160" s="79" t="s">
        <v>562</v>
      </c>
      <c r="G160" s="49" t="s">
        <v>15</v>
      </c>
      <c r="H160" s="49" t="s">
        <v>566</v>
      </c>
      <c r="I160" s="49" t="s">
        <v>684</v>
      </c>
      <c r="J160" s="46" t="s">
        <v>895</v>
      </c>
    </row>
    <row r="161" spans="1:10" s="15" customFormat="1" ht="22.5" customHeight="1" x14ac:dyDescent="0.25">
      <c r="A161" s="31">
        <f t="shared" si="2"/>
        <v>158</v>
      </c>
      <c r="B161" s="87" t="s">
        <v>1114</v>
      </c>
      <c r="C161" s="45" t="s">
        <v>563</v>
      </c>
      <c r="D161" s="45" t="s">
        <v>564</v>
      </c>
      <c r="E161" s="78" t="s">
        <v>0</v>
      </c>
      <c r="F161" s="79" t="s">
        <v>565</v>
      </c>
      <c r="G161" s="49" t="s">
        <v>15</v>
      </c>
      <c r="H161" s="49" t="s">
        <v>566</v>
      </c>
      <c r="I161" s="49" t="s">
        <v>573</v>
      </c>
      <c r="J161" s="46" t="s">
        <v>895</v>
      </c>
    </row>
    <row r="162" spans="1:10" s="15" customFormat="1" ht="22.5" customHeight="1" x14ac:dyDescent="0.25">
      <c r="A162" s="31">
        <f t="shared" si="2"/>
        <v>159</v>
      </c>
      <c r="B162" s="87" t="s">
        <v>1114</v>
      </c>
      <c r="C162" s="45" t="s">
        <v>215</v>
      </c>
      <c r="D162" s="45" t="s">
        <v>598</v>
      </c>
      <c r="E162" s="78" t="s">
        <v>0</v>
      </c>
      <c r="F162" s="79" t="s">
        <v>584</v>
      </c>
      <c r="G162" s="49" t="s">
        <v>15</v>
      </c>
      <c r="H162" s="49" t="s">
        <v>566</v>
      </c>
      <c r="I162" s="49" t="s">
        <v>697</v>
      </c>
      <c r="J162" s="46" t="s">
        <v>895</v>
      </c>
    </row>
    <row r="163" spans="1:10" s="15" customFormat="1" ht="25.5" x14ac:dyDescent="0.25">
      <c r="A163" s="31">
        <f t="shared" si="2"/>
        <v>160</v>
      </c>
      <c r="B163" s="87" t="s">
        <v>1114</v>
      </c>
      <c r="C163" s="80" t="s">
        <v>599</v>
      </c>
      <c r="D163" s="80" t="s">
        <v>600</v>
      </c>
      <c r="E163" s="78" t="s">
        <v>0</v>
      </c>
      <c r="F163" s="79" t="s">
        <v>585</v>
      </c>
      <c r="G163" s="49" t="s">
        <v>15</v>
      </c>
      <c r="H163" s="49" t="s">
        <v>566</v>
      </c>
      <c r="I163" s="67" t="s">
        <v>601</v>
      </c>
      <c r="J163" s="46" t="s">
        <v>895</v>
      </c>
    </row>
    <row r="164" spans="1:10" s="15" customFormat="1" ht="25.5" x14ac:dyDescent="0.25">
      <c r="A164" s="31">
        <f t="shared" si="2"/>
        <v>161</v>
      </c>
      <c r="B164" s="87" t="s">
        <v>1114</v>
      </c>
      <c r="C164" s="45" t="s">
        <v>621</v>
      </c>
      <c r="D164" s="45" t="s">
        <v>622</v>
      </c>
      <c r="E164" s="78" t="s">
        <v>0</v>
      </c>
      <c r="F164" s="79" t="s">
        <v>623</v>
      </c>
      <c r="G164" s="49" t="s">
        <v>15</v>
      </c>
      <c r="H164" s="59" t="s">
        <v>896</v>
      </c>
      <c r="I164" s="67" t="s">
        <v>624</v>
      </c>
      <c r="J164" s="46" t="s">
        <v>894</v>
      </c>
    </row>
    <row r="165" spans="1:10" s="15" customFormat="1" ht="25.5" x14ac:dyDescent="0.25">
      <c r="A165" s="31">
        <f t="shared" si="2"/>
        <v>162</v>
      </c>
      <c r="B165" s="87" t="s">
        <v>1114</v>
      </c>
      <c r="C165" s="58" t="s">
        <v>651</v>
      </c>
      <c r="D165" s="45" t="s">
        <v>543</v>
      </c>
      <c r="E165" s="78" t="s">
        <v>0</v>
      </c>
      <c r="F165" s="79" t="s">
        <v>652</v>
      </c>
      <c r="G165" s="49" t="s">
        <v>15</v>
      </c>
      <c r="H165" s="49" t="s">
        <v>513</v>
      </c>
      <c r="I165" s="46" t="s">
        <v>654</v>
      </c>
      <c r="J165" s="46" t="s">
        <v>895</v>
      </c>
    </row>
    <row r="166" spans="1:10" s="15" customFormat="1" ht="22.5" customHeight="1" x14ac:dyDescent="0.25">
      <c r="A166" s="31">
        <f t="shared" si="2"/>
        <v>163</v>
      </c>
      <c r="B166" s="87" t="s">
        <v>1114</v>
      </c>
      <c r="C166" s="58" t="s">
        <v>663</v>
      </c>
      <c r="D166" s="45" t="s">
        <v>664</v>
      </c>
      <c r="E166" s="78" t="s">
        <v>0</v>
      </c>
      <c r="F166" s="79" t="s">
        <v>665</v>
      </c>
      <c r="G166" s="49" t="s">
        <v>15</v>
      </c>
      <c r="H166" s="49" t="s">
        <v>513</v>
      </c>
      <c r="I166" s="46" t="s">
        <v>698</v>
      </c>
      <c r="J166" s="46" t="s">
        <v>895</v>
      </c>
    </row>
    <row r="167" spans="1:10" s="15" customFormat="1" ht="25.5" x14ac:dyDescent="0.25">
      <c r="A167" s="31">
        <f t="shared" si="2"/>
        <v>164</v>
      </c>
      <c r="B167" s="87" t="s">
        <v>1114</v>
      </c>
      <c r="C167" s="58" t="s">
        <v>670</v>
      </c>
      <c r="D167" s="45" t="s">
        <v>671</v>
      </c>
      <c r="E167" s="78" t="s">
        <v>0</v>
      </c>
      <c r="F167" s="79" t="s">
        <v>669</v>
      </c>
      <c r="G167" s="49" t="s">
        <v>15</v>
      </c>
      <c r="H167" s="49" t="s">
        <v>513</v>
      </c>
      <c r="I167" s="46" t="s">
        <v>672</v>
      </c>
      <c r="J167" s="46" t="s">
        <v>895</v>
      </c>
    </row>
    <row r="168" spans="1:10" s="15" customFormat="1" ht="25.5" x14ac:dyDescent="0.25">
      <c r="A168" s="31">
        <f t="shared" si="2"/>
        <v>165</v>
      </c>
      <c r="B168" s="87" t="s">
        <v>1114</v>
      </c>
      <c r="C168" s="60" t="s">
        <v>720</v>
      </c>
      <c r="D168" s="45" t="s">
        <v>721</v>
      </c>
      <c r="E168" s="81" t="s">
        <v>0</v>
      </c>
      <c r="F168" s="79" t="s">
        <v>714</v>
      </c>
      <c r="G168" s="49" t="s">
        <v>15</v>
      </c>
      <c r="H168" s="49" t="s">
        <v>513</v>
      </c>
      <c r="I168" s="46" t="s">
        <v>722</v>
      </c>
      <c r="J168" s="46" t="s">
        <v>895</v>
      </c>
    </row>
    <row r="169" spans="1:10" s="15" customFormat="1" ht="25.5" x14ac:dyDescent="0.25">
      <c r="A169" s="31">
        <f t="shared" si="2"/>
        <v>166</v>
      </c>
      <c r="B169" s="153" t="s">
        <v>1120</v>
      </c>
      <c r="C169" s="58" t="s">
        <v>690</v>
      </c>
      <c r="D169" s="45" t="s">
        <v>128</v>
      </c>
      <c r="E169" s="46" t="s">
        <v>0</v>
      </c>
      <c r="F169" s="50" t="s">
        <v>689</v>
      </c>
      <c r="G169" s="49" t="s">
        <v>661</v>
      </c>
      <c r="H169" s="49" t="s">
        <v>513</v>
      </c>
      <c r="I169" s="46" t="s">
        <v>691</v>
      </c>
      <c r="J169" s="46" t="s">
        <v>895</v>
      </c>
    </row>
    <row r="170" spans="1:10" s="15" customFormat="1" ht="25.5" x14ac:dyDescent="0.25">
      <c r="A170" s="31">
        <f t="shared" si="2"/>
        <v>167</v>
      </c>
      <c r="B170" s="153" t="s">
        <v>1120</v>
      </c>
      <c r="C170" s="45" t="s">
        <v>690</v>
      </c>
      <c r="D170" s="45" t="s">
        <v>711</v>
      </c>
      <c r="E170" s="46" t="s">
        <v>122</v>
      </c>
      <c r="F170" s="50" t="s">
        <v>709</v>
      </c>
      <c r="G170" s="49" t="s">
        <v>15</v>
      </c>
      <c r="H170" s="49" t="s">
        <v>513</v>
      </c>
      <c r="I170" s="46" t="s">
        <v>712</v>
      </c>
      <c r="J170" s="46" t="s">
        <v>895</v>
      </c>
    </row>
    <row r="171" spans="1:10" s="15" customFormat="1" x14ac:dyDescent="0.25">
      <c r="A171" s="31">
        <f t="shared" si="2"/>
        <v>168</v>
      </c>
      <c r="B171" s="153" t="s">
        <v>1120</v>
      </c>
      <c r="C171" s="45" t="s">
        <v>690</v>
      </c>
      <c r="D171" s="45" t="s">
        <v>699</v>
      </c>
      <c r="E171" s="46" t="s">
        <v>122</v>
      </c>
      <c r="F171" s="50" t="s">
        <v>710</v>
      </c>
      <c r="G171" s="49" t="s">
        <v>3</v>
      </c>
      <c r="H171" s="49" t="s">
        <v>701</v>
      </c>
      <c r="I171" s="46" t="s">
        <v>713</v>
      </c>
      <c r="J171" s="46" t="s">
        <v>894</v>
      </c>
    </row>
    <row r="172" spans="1:10" s="15" customFormat="1" ht="25.5" x14ac:dyDescent="0.25">
      <c r="A172" s="31">
        <f t="shared" si="2"/>
        <v>169</v>
      </c>
      <c r="B172" s="153" t="s">
        <v>1120</v>
      </c>
      <c r="C172" s="45" t="s">
        <v>63</v>
      </c>
      <c r="D172" s="45" t="s">
        <v>128</v>
      </c>
      <c r="E172" s="46" t="s">
        <v>0</v>
      </c>
      <c r="F172" s="47" t="s">
        <v>129</v>
      </c>
      <c r="G172" s="46" t="s">
        <v>3</v>
      </c>
      <c r="H172" s="46" t="s">
        <v>4</v>
      </c>
      <c r="I172" s="46" t="s">
        <v>112</v>
      </c>
      <c r="J172" s="46" t="s">
        <v>894</v>
      </c>
    </row>
    <row r="173" spans="1:10" s="15" customFormat="1" ht="25.5" customHeight="1" x14ac:dyDescent="0.25">
      <c r="A173" s="31">
        <f t="shared" si="2"/>
        <v>170</v>
      </c>
      <c r="B173" s="87" t="s">
        <v>1115</v>
      </c>
      <c r="C173" s="45" t="s">
        <v>114</v>
      </c>
      <c r="D173" s="45" t="s">
        <v>115</v>
      </c>
      <c r="E173" s="46" t="s">
        <v>0</v>
      </c>
      <c r="F173" s="61" t="s">
        <v>116</v>
      </c>
      <c r="G173" s="46" t="s">
        <v>3</v>
      </c>
      <c r="H173" s="46" t="s">
        <v>4</v>
      </c>
      <c r="I173" s="46" t="s">
        <v>117</v>
      </c>
      <c r="J173" s="46" t="s">
        <v>894</v>
      </c>
    </row>
    <row r="174" spans="1:10" s="15" customFormat="1" ht="25.5" x14ac:dyDescent="0.25">
      <c r="A174" s="31">
        <f t="shared" si="2"/>
        <v>171</v>
      </c>
      <c r="B174" s="87" t="s">
        <v>1115</v>
      </c>
      <c r="C174" s="45" t="s">
        <v>114</v>
      </c>
      <c r="D174" s="45" t="s">
        <v>115</v>
      </c>
      <c r="E174" s="81" t="s">
        <v>0</v>
      </c>
      <c r="F174" s="61" t="s">
        <v>118</v>
      </c>
      <c r="G174" s="46" t="s">
        <v>3</v>
      </c>
      <c r="H174" s="46" t="s">
        <v>4</v>
      </c>
      <c r="I174" s="82" t="s">
        <v>119</v>
      </c>
      <c r="J174" s="46" t="s">
        <v>894</v>
      </c>
    </row>
    <row r="175" spans="1:10" s="15" customFormat="1" ht="25.5" x14ac:dyDescent="0.25">
      <c r="A175" s="31">
        <f t="shared" si="2"/>
        <v>172</v>
      </c>
      <c r="B175" s="87" t="s">
        <v>1115</v>
      </c>
      <c r="C175" s="45" t="s">
        <v>420</v>
      </c>
      <c r="D175" s="45" t="s">
        <v>257</v>
      </c>
      <c r="E175" s="81" t="s">
        <v>0</v>
      </c>
      <c r="F175" s="61" t="s">
        <v>258</v>
      </c>
      <c r="G175" s="46" t="s">
        <v>3</v>
      </c>
      <c r="H175" s="46" t="s">
        <v>4</v>
      </c>
      <c r="I175" s="46" t="s">
        <v>259</v>
      </c>
      <c r="J175" s="46" t="s">
        <v>894</v>
      </c>
    </row>
    <row r="176" spans="1:10" s="15" customFormat="1" ht="25.5" x14ac:dyDescent="0.25">
      <c r="A176" s="31">
        <f t="shared" si="2"/>
        <v>173</v>
      </c>
      <c r="B176" s="87" t="s">
        <v>1115</v>
      </c>
      <c r="C176" s="45" t="s">
        <v>421</v>
      </c>
      <c r="D176" s="45" t="s">
        <v>257</v>
      </c>
      <c r="E176" s="46" t="s">
        <v>0</v>
      </c>
      <c r="F176" s="61" t="s">
        <v>260</v>
      </c>
      <c r="G176" s="46" t="s">
        <v>3</v>
      </c>
      <c r="H176" s="46" t="s">
        <v>4</v>
      </c>
      <c r="I176" s="46" t="s">
        <v>261</v>
      </c>
      <c r="J176" s="46" t="s">
        <v>894</v>
      </c>
    </row>
    <row r="177" spans="1:11" s="15" customFormat="1" ht="22.5" customHeight="1" x14ac:dyDescent="0.25">
      <c r="A177" s="31">
        <f t="shared" si="2"/>
        <v>174</v>
      </c>
      <c r="B177" s="87" t="s">
        <v>1115</v>
      </c>
      <c r="C177" s="45" t="s">
        <v>420</v>
      </c>
      <c r="D177" s="45" t="s">
        <v>257</v>
      </c>
      <c r="E177" s="46" t="s">
        <v>0</v>
      </c>
      <c r="F177" s="61" t="s">
        <v>262</v>
      </c>
      <c r="G177" s="46" t="s">
        <v>3</v>
      </c>
      <c r="H177" s="46" t="s">
        <v>4</v>
      </c>
      <c r="I177" s="46" t="s">
        <v>263</v>
      </c>
      <c r="J177" s="46" t="s">
        <v>894</v>
      </c>
    </row>
    <row r="178" spans="1:11" s="15" customFormat="1" ht="25.5" x14ac:dyDescent="0.25">
      <c r="A178" s="31">
        <f t="shared" si="2"/>
        <v>175</v>
      </c>
      <c r="B178" s="87" t="s">
        <v>1115</v>
      </c>
      <c r="C178" s="45" t="s">
        <v>303</v>
      </c>
      <c r="D178" s="45" t="s">
        <v>494</v>
      </c>
      <c r="E178" s="46" t="s">
        <v>0</v>
      </c>
      <c r="F178" s="61" t="s">
        <v>304</v>
      </c>
      <c r="G178" s="46" t="s">
        <v>3</v>
      </c>
      <c r="H178" s="46" t="s">
        <v>4</v>
      </c>
      <c r="I178" s="46" t="s">
        <v>368</v>
      </c>
      <c r="J178" s="46" t="s">
        <v>894</v>
      </c>
    </row>
    <row r="179" spans="1:11" s="15" customFormat="1" ht="25.5" x14ac:dyDescent="0.25">
      <c r="A179" s="31">
        <f t="shared" si="2"/>
        <v>176</v>
      </c>
      <c r="B179" s="87" t="s">
        <v>1115</v>
      </c>
      <c r="C179" s="45" t="s">
        <v>422</v>
      </c>
      <c r="D179" s="45" t="s">
        <v>257</v>
      </c>
      <c r="E179" s="46" t="s">
        <v>0</v>
      </c>
      <c r="F179" s="69" t="s">
        <v>264</v>
      </c>
      <c r="G179" s="63" t="s">
        <v>3</v>
      </c>
      <c r="H179" s="63" t="s">
        <v>441</v>
      </c>
      <c r="I179" s="63" t="s">
        <v>675</v>
      </c>
      <c r="J179" s="63" t="s">
        <v>894</v>
      </c>
    </row>
    <row r="180" spans="1:11" s="15" customFormat="1" ht="25.5" x14ac:dyDescent="0.25">
      <c r="A180" s="31">
        <f t="shared" si="2"/>
        <v>177</v>
      </c>
      <c r="B180" s="87" t="s">
        <v>1115</v>
      </c>
      <c r="C180" s="45" t="s">
        <v>395</v>
      </c>
      <c r="D180" s="45" t="s">
        <v>494</v>
      </c>
      <c r="E180" s="46" t="s">
        <v>0</v>
      </c>
      <c r="F180" s="61" t="s">
        <v>265</v>
      </c>
      <c r="G180" s="46" t="s">
        <v>3</v>
      </c>
      <c r="H180" s="46" t="s">
        <v>4</v>
      </c>
      <c r="I180" s="46" t="s">
        <v>266</v>
      </c>
      <c r="J180" s="46" t="s">
        <v>894</v>
      </c>
      <c r="K180" s="16"/>
    </row>
    <row r="181" spans="1:11" s="15" customFormat="1" ht="25.5" x14ac:dyDescent="0.25">
      <c r="A181" s="31">
        <f t="shared" si="2"/>
        <v>178</v>
      </c>
      <c r="B181" s="87" t="s">
        <v>1115</v>
      </c>
      <c r="C181" s="45" t="s">
        <v>423</v>
      </c>
      <c r="D181" s="45" t="s">
        <v>494</v>
      </c>
      <c r="E181" s="46" t="s">
        <v>0</v>
      </c>
      <c r="F181" s="61" t="s">
        <v>267</v>
      </c>
      <c r="G181" s="46" t="s">
        <v>3</v>
      </c>
      <c r="H181" s="46" t="s">
        <v>4</v>
      </c>
      <c r="I181" s="46" t="s">
        <v>268</v>
      </c>
      <c r="J181" s="46" t="s">
        <v>894</v>
      </c>
    </row>
    <row r="182" spans="1:11" s="15" customFormat="1" ht="22.5" customHeight="1" x14ac:dyDescent="0.25">
      <c r="A182" s="31">
        <f t="shared" si="2"/>
        <v>179</v>
      </c>
      <c r="B182" s="87" t="s">
        <v>1115</v>
      </c>
      <c r="C182" s="45" t="s">
        <v>269</v>
      </c>
      <c r="D182" s="45" t="s">
        <v>494</v>
      </c>
      <c r="E182" s="46" t="s">
        <v>0</v>
      </c>
      <c r="F182" s="61" t="s">
        <v>270</v>
      </c>
      <c r="G182" s="46" t="s">
        <v>3</v>
      </c>
      <c r="H182" s="46" t="s">
        <v>4</v>
      </c>
      <c r="I182" s="46" t="s">
        <v>271</v>
      </c>
      <c r="J182" s="46" t="s">
        <v>894</v>
      </c>
    </row>
    <row r="183" spans="1:11" s="15" customFormat="1" ht="22.5" customHeight="1" x14ac:dyDescent="0.25">
      <c r="A183" s="31">
        <f t="shared" si="2"/>
        <v>180</v>
      </c>
      <c r="B183" s="87" t="s">
        <v>1115</v>
      </c>
      <c r="C183" s="45" t="s">
        <v>272</v>
      </c>
      <c r="D183" s="45" t="s">
        <v>257</v>
      </c>
      <c r="E183" s="46" t="s">
        <v>0</v>
      </c>
      <c r="F183" s="61" t="s">
        <v>273</v>
      </c>
      <c r="G183" s="46" t="s">
        <v>3</v>
      </c>
      <c r="H183" s="82" t="s">
        <v>4</v>
      </c>
      <c r="I183" s="46" t="s">
        <v>274</v>
      </c>
      <c r="J183" s="46" t="s">
        <v>894</v>
      </c>
    </row>
    <row r="184" spans="1:11" s="15" customFormat="1" ht="22.5" customHeight="1" x14ac:dyDescent="0.25">
      <c r="A184" s="31">
        <f t="shared" si="2"/>
        <v>181</v>
      </c>
      <c r="B184" s="87" t="s">
        <v>1115</v>
      </c>
      <c r="C184" s="45" t="s">
        <v>505</v>
      </c>
      <c r="D184" s="45" t="s">
        <v>494</v>
      </c>
      <c r="E184" s="46" t="s">
        <v>0</v>
      </c>
      <c r="F184" s="61" t="s">
        <v>495</v>
      </c>
      <c r="G184" s="46" t="s">
        <v>3</v>
      </c>
      <c r="H184" s="46" t="s">
        <v>4</v>
      </c>
      <c r="I184" s="46" t="s">
        <v>504</v>
      </c>
      <c r="J184" s="46" t="s">
        <v>894</v>
      </c>
    </row>
    <row r="185" spans="1:11" s="15" customFormat="1" ht="25.5" x14ac:dyDescent="0.25">
      <c r="A185" s="31">
        <f t="shared" si="2"/>
        <v>182</v>
      </c>
      <c r="B185" s="87" t="s">
        <v>1115</v>
      </c>
      <c r="C185" s="45" t="s">
        <v>506</v>
      </c>
      <c r="D185" s="45" t="s">
        <v>494</v>
      </c>
      <c r="E185" s="46" t="s">
        <v>0</v>
      </c>
      <c r="F185" s="61" t="s">
        <v>496</v>
      </c>
      <c r="G185" s="82" t="s">
        <v>3</v>
      </c>
      <c r="H185" s="82" t="s">
        <v>4</v>
      </c>
      <c r="I185" s="82" t="s">
        <v>507</v>
      </c>
      <c r="J185" s="46" t="s">
        <v>894</v>
      </c>
    </row>
    <row r="186" spans="1:11" s="15" customFormat="1" ht="25.5" x14ac:dyDescent="0.25">
      <c r="A186" s="31">
        <f t="shared" si="2"/>
        <v>183</v>
      </c>
      <c r="B186" s="87" t="s">
        <v>1109</v>
      </c>
      <c r="C186" s="45" t="s">
        <v>424</v>
      </c>
      <c r="D186" s="45" t="s">
        <v>23</v>
      </c>
      <c r="E186" s="46" t="s">
        <v>0</v>
      </c>
      <c r="F186" s="83" t="s">
        <v>38</v>
      </c>
      <c r="G186" s="46" t="s">
        <v>3</v>
      </c>
      <c r="H186" s="46" t="s">
        <v>4</v>
      </c>
      <c r="I186" s="46" t="s">
        <v>39</v>
      </c>
      <c r="J186" s="46" t="s">
        <v>894</v>
      </c>
    </row>
    <row r="187" spans="1:11" s="15" customFormat="1" ht="25.5" x14ac:dyDescent="0.25">
      <c r="A187" s="31">
        <f t="shared" si="2"/>
        <v>184</v>
      </c>
      <c r="B187" s="87" t="s">
        <v>1109</v>
      </c>
      <c r="C187" s="45" t="s">
        <v>387</v>
      </c>
      <c r="D187" s="45" t="s">
        <v>45</v>
      </c>
      <c r="E187" s="46" t="s">
        <v>0</v>
      </c>
      <c r="F187" s="83" t="s">
        <v>46</v>
      </c>
      <c r="G187" s="46" t="s">
        <v>15</v>
      </c>
      <c r="H187" s="59" t="s">
        <v>897</v>
      </c>
      <c r="I187" s="46" t="s">
        <v>47</v>
      </c>
      <c r="J187" s="46" t="s">
        <v>894</v>
      </c>
    </row>
    <row r="188" spans="1:11" s="15" customFormat="1" ht="25.5" x14ac:dyDescent="0.25">
      <c r="A188" s="31">
        <f t="shared" si="2"/>
        <v>185</v>
      </c>
      <c r="B188" s="87" t="s">
        <v>1109</v>
      </c>
      <c r="C188" s="45" t="s">
        <v>427</v>
      </c>
      <c r="D188" s="45" t="s">
        <v>20</v>
      </c>
      <c r="E188" s="46" t="s">
        <v>0</v>
      </c>
      <c r="F188" s="83" t="s">
        <v>143</v>
      </c>
      <c r="G188" s="46" t="s">
        <v>3</v>
      </c>
      <c r="H188" s="59" t="s">
        <v>350</v>
      </c>
      <c r="I188" s="46" t="s">
        <v>583</v>
      </c>
      <c r="J188" s="46" t="s">
        <v>894</v>
      </c>
    </row>
    <row r="189" spans="1:11" s="15" customFormat="1" ht="25.5" x14ac:dyDescent="0.25">
      <c r="A189" s="31">
        <f t="shared" si="2"/>
        <v>186</v>
      </c>
      <c r="B189" s="87" t="s">
        <v>1109</v>
      </c>
      <c r="C189" s="45" t="s">
        <v>1207</v>
      </c>
      <c r="D189" s="45" t="s">
        <v>145</v>
      </c>
      <c r="E189" s="46" t="s">
        <v>0</v>
      </c>
      <c r="F189" s="83" t="s">
        <v>146</v>
      </c>
      <c r="G189" s="46" t="s">
        <v>3</v>
      </c>
      <c r="H189" s="46" t="s">
        <v>4</v>
      </c>
      <c r="I189" s="46" t="s">
        <v>147</v>
      </c>
      <c r="J189" s="46" t="s">
        <v>894</v>
      </c>
    </row>
    <row r="190" spans="1:11" s="15" customFormat="1" ht="25.5" x14ac:dyDescent="0.25">
      <c r="A190" s="31">
        <f t="shared" si="2"/>
        <v>187</v>
      </c>
      <c r="B190" s="87" t="s">
        <v>1109</v>
      </c>
      <c r="C190" s="45" t="s">
        <v>159</v>
      </c>
      <c r="D190" s="45" t="s">
        <v>43</v>
      </c>
      <c r="E190" s="46" t="s">
        <v>0</v>
      </c>
      <c r="F190" s="83" t="s">
        <v>160</v>
      </c>
      <c r="G190" s="46" t="s">
        <v>15</v>
      </c>
      <c r="H190" s="59" t="s">
        <v>897</v>
      </c>
      <c r="I190" s="46" t="s">
        <v>161</v>
      </c>
      <c r="J190" s="46" t="s">
        <v>894</v>
      </c>
    </row>
    <row r="191" spans="1:11" s="15" customFormat="1" ht="25.5" x14ac:dyDescent="0.25">
      <c r="A191" s="31">
        <f t="shared" si="2"/>
        <v>188</v>
      </c>
      <c r="B191" s="87" t="s">
        <v>1109</v>
      </c>
      <c r="C191" s="51" t="s">
        <v>162</v>
      </c>
      <c r="D191" s="51" t="s">
        <v>43</v>
      </c>
      <c r="E191" s="52" t="s">
        <v>0</v>
      </c>
      <c r="F191" s="84" t="s">
        <v>163</v>
      </c>
      <c r="G191" s="52" t="s">
        <v>15</v>
      </c>
      <c r="H191" s="85" t="s">
        <v>897</v>
      </c>
      <c r="I191" s="52" t="s">
        <v>164</v>
      </c>
      <c r="J191" s="46" t="s">
        <v>894</v>
      </c>
    </row>
    <row r="192" spans="1:11" ht="23.25" customHeight="1" x14ac:dyDescent="0.25">
      <c r="A192" s="31">
        <f t="shared" si="2"/>
        <v>189</v>
      </c>
      <c r="B192" s="87" t="s">
        <v>1109</v>
      </c>
      <c r="C192" s="51" t="s">
        <v>165</v>
      </c>
      <c r="D192" s="51" t="s">
        <v>166</v>
      </c>
      <c r="E192" s="46" t="s">
        <v>0</v>
      </c>
      <c r="F192" s="83" t="s">
        <v>167</v>
      </c>
      <c r="G192" s="63" t="s">
        <v>15</v>
      </c>
      <c r="H192" s="63" t="s">
        <v>609</v>
      </c>
      <c r="I192" s="63" t="s">
        <v>365</v>
      </c>
      <c r="J192" s="63" t="s">
        <v>894</v>
      </c>
    </row>
    <row r="193" spans="1:10" ht="23.25" customHeight="1" x14ac:dyDescent="0.25">
      <c r="A193" s="31">
        <f t="shared" si="2"/>
        <v>190</v>
      </c>
      <c r="B193" s="87" t="s">
        <v>1109</v>
      </c>
      <c r="C193" s="45" t="s">
        <v>162</v>
      </c>
      <c r="D193" s="45" t="s">
        <v>43</v>
      </c>
      <c r="E193" s="46" t="s">
        <v>0</v>
      </c>
      <c r="F193" s="86" t="s">
        <v>168</v>
      </c>
      <c r="G193" s="46" t="s">
        <v>15</v>
      </c>
      <c r="H193" s="59" t="s">
        <v>897</v>
      </c>
      <c r="I193" s="46" t="s">
        <v>327</v>
      </c>
      <c r="J193" s="46" t="s">
        <v>894</v>
      </c>
    </row>
    <row r="194" spans="1:10" ht="23.25" customHeight="1" x14ac:dyDescent="0.25">
      <c r="A194" s="31">
        <f t="shared" si="2"/>
        <v>191</v>
      </c>
      <c r="B194" s="87" t="s">
        <v>1109</v>
      </c>
      <c r="C194" s="45" t="s">
        <v>215</v>
      </c>
      <c r="D194" s="45" t="s">
        <v>145</v>
      </c>
      <c r="E194" s="46" t="s">
        <v>0</v>
      </c>
      <c r="F194" s="86" t="s">
        <v>176</v>
      </c>
      <c r="G194" s="46" t="s">
        <v>3</v>
      </c>
      <c r="H194" s="46" t="s">
        <v>4</v>
      </c>
      <c r="I194" s="46" t="s">
        <v>177</v>
      </c>
      <c r="J194" s="46" t="s">
        <v>894</v>
      </c>
    </row>
    <row r="195" spans="1:10" ht="23.25" customHeight="1" x14ac:dyDescent="0.25">
      <c r="A195" s="31">
        <f t="shared" si="2"/>
        <v>192</v>
      </c>
      <c r="B195" s="87" t="s">
        <v>1109</v>
      </c>
      <c r="C195" s="45" t="s">
        <v>430</v>
      </c>
      <c r="D195" s="45" t="s">
        <v>178</v>
      </c>
      <c r="E195" s="46" t="s">
        <v>0</v>
      </c>
      <c r="F195" s="86" t="s">
        <v>179</v>
      </c>
      <c r="G195" s="46" t="s">
        <v>3</v>
      </c>
      <c r="H195" s="46" t="s">
        <v>4</v>
      </c>
      <c r="I195" s="46" t="s">
        <v>180</v>
      </c>
      <c r="J195" s="46" t="s">
        <v>894</v>
      </c>
    </row>
    <row r="196" spans="1:10" ht="25.5" x14ac:dyDescent="0.25">
      <c r="A196" s="31">
        <f t="shared" si="2"/>
        <v>193</v>
      </c>
      <c r="B196" s="87" t="s">
        <v>1109</v>
      </c>
      <c r="C196" s="60" t="s">
        <v>360</v>
      </c>
      <c r="D196" s="60" t="s">
        <v>78</v>
      </c>
      <c r="E196" s="56" t="s">
        <v>0</v>
      </c>
      <c r="F196" s="88" t="s">
        <v>361</v>
      </c>
      <c r="G196" s="56" t="s">
        <v>3</v>
      </c>
      <c r="H196" s="56" t="s">
        <v>4</v>
      </c>
      <c r="I196" s="49" t="s">
        <v>662</v>
      </c>
      <c r="J196" s="49" t="s">
        <v>894</v>
      </c>
    </row>
    <row r="197" spans="1:10" ht="25.5" x14ac:dyDescent="0.25">
      <c r="A197" s="31">
        <f t="shared" si="2"/>
        <v>194</v>
      </c>
      <c r="B197" s="87" t="s">
        <v>1109</v>
      </c>
      <c r="C197" s="60" t="s">
        <v>377</v>
      </c>
      <c r="D197" s="60" t="s">
        <v>378</v>
      </c>
      <c r="E197" s="56" t="s">
        <v>0</v>
      </c>
      <c r="F197" s="88" t="s">
        <v>379</v>
      </c>
      <c r="G197" s="56" t="s">
        <v>3</v>
      </c>
      <c r="H197" s="56" t="s">
        <v>4</v>
      </c>
      <c r="I197" s="49" t="s">
        <v>380</v>
      </c>
      <c r="J197" s="49" t="s">
        <v>894</v>
      </c>
    </row>
    <row r="198" spans="1:10" ht="25.5" x14ac:dyDescent="0.25">
      <c r="A198" s="31">
        <f t="shared" ref="A198:A199" si="3">1+A197</f>
        <v>195</v>
      </c>
      <c r="B198" s="87" t="s">
        <v>1109</v>
      </c>
      <c r="C198" s="60" t="s">
        <v>377</v>
      </c>
      <c r="D198" s="60" t="s">
        <v>381</v>
      </c>
      <c r="E198" s="56" t="s">
        <v>0</v>
      </c>
      <c r="F198" s="88" t="s">
        <v>382</v>
      </c>
      <c r="G198" s="73" t="s">
        <v>3</v>
      </c>
      <c r="H198" s="73">
        <v>5163</v>
      </c>
      <c r="I198" s="66" t="s">
        <v>383</v>
      </c>
      <c r="J198" s="66" t="s">
        <v>894</v>
      </c>
    </row>
    <row r="199" spans="1:10" ht="25.5" x14ac:dyDescent="0.25">
      <c r="A199" s="31">
        <f t="shared" si="3"/>
        <v>196</v>
      </c>
      <c r="B199" s="87" t="s">
        <v>1109</v>
      </c>
      <c r="C199" s="60" t="s">
        <v>215</v>
      </c>
      <c r="D199" s="60" t="s">
        <v>145</v>
      </c>
      <c r="E199" s="56" t="s">
        <v>0</v>
      </c>
      <c r="F199" s="88" t="s">
        <v>384</v>
      </c>
      <c r="G199" s="56" t="s">
        <v>3</v>
      </c>
      <c r="H199" s="56" t="s">
        <v>4</v>
      </c>
      <c r="I199" s="49" t="s">
        <v>385</v>
      </c>
      <c r="J199" s="49" t="s">
        <v>894</v>
      </c>
    </row>
    <row r="200" spans="1:10" x14ac:dyDescent="0.25">
      <c r="F200"/>
    </row>
    <row r="205" spans="1:10" ht="12.75" customHeight="1" x14ac:dyDescent="0.25"/>
  </sheetData>
  <autoFilter ref="B3:DN199"/>
  <sortState ref="B2:J199">
    <sortCondition ref="B199"/>
  </sortState>
  <mergeCells count="2">
    <mergeCell ref="B1:J1"/>
    <mergeCell ref="B2:J2"/>
  </mergeCells>
  <phoneticPr fontId="9" type="noConversion"/>
  <pageMargins left="0.70866141732283472" right="0.70866141732283472" top="0.74803149606299213" bottom="0.74803149606299213" header="0.31496062992125984" footer="0.31496062992125984"/>
  <pageSetup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L115"/>
  <sheetViews>
    <sheetView showGridLines="0" zoomScale="115" zoomScaleNormal="115" zoomScaleSheetLayoutView="85" workbookViewId="0">
      <pane ySplit="3" topLeftCell="A105" activePane="bottomLeft" state="frozen"/>
      <selection activeCell="B53" activeCellId="1" sqref="B73:B76 B53:B58"/>
      <selection pane="bottomLeft" activeCell="A117" sqref="A117"/>
    </sheetView>
  </sheetViews>
  <sheetFormatPr baseColWidth="10" defaultColWidth="11.42578125" defaultRowHeight="15" x14ac:dyDescent="0.25"/>
  <cols>
    <col min="1" max="1" width="11.42578125" style="1"/>
    <col min="2" max="2" width="24.140625" customWidth="1"/>
    <col min="3" max="3" width="31" style="24" customWidth="1"/>
    <col min="4" max="4" width="35.28515625" customWidth="1"/>
    <col min="5" max="5" width="11.5703125" style="1" customWidth="1"/>
    <col min="6" max="6" width="9.140625" style="33" hidden="1" customWidth="1"/>
    <col min="7" max="7" width="13.42578125" hidden="1" customWidth="1"/>
    <col min="8" max="8" width="11.7109375" hidden="1" customWidth="1"/>
    <col min="9" max="9" width="19.5703125" hidden="1" customWidth="1"/>
    <col min="10" max="10" width="11.42578125" style="20"/>
  </cols>
  <sheetData>
    <row r="1" spans="1:10" ht="21.75" x14ac:dyDescent="0.4">
      <c r="B1" s="146" t="s">
        <v>1220</v>
      </c>
      <c r="C1" s="147"/>
      <c r="D1" s="147"/>
      <c r="E1" s="147"/>
      <c r="F1" s="147"/>
      <c r="G1" s="147"/>
      <c r="H1" s="147"/>
      <c r="I1" s="147"/>
      <c r="J1" s="147"/>
    </row>
    <row r="2" spans="1:10" ht="21.75" x14ac:dyDescent="0.4">
      <c r="B2" s="145" t="s">
        <v>1213</v>
      </c>
      <c r="C2" s="145"/>
      <c r="D2" s="145"/>
      <c r="E2" s="145"/>
      <c r="F2" s="145"/>
      <c r="G2" s="145"/>
      <c r="H2" s="145"/>
      <c r="I2" s="145"/>
      <c r="J2" s="145"/>
    </row>
    <row r="3" spans="1:10" x14ac:dyDescent="0.25">
      <c r="A3" s="89" t="s">
        <v>1223</v>
      </c>
      <c r="B3" s="89" t="s">
        <v>283</v>
      </c>
      <c r="C3" s="90" t="s">
        <v>1103</v>
      </c>
      <c r="D3" s="90" t="s">
        <v>1104</v>
      </c>
      <c r="E3" s="89" t="s">
        <v>284</v>
      </c>
      <c r="F3" s="89" t="s">
        <v>287</v>
      </c>
      <c r="G3" s="89" t="s">
        <v>288</v>
      </c>
      <c r="H3" s="89" t="s">
        <v>289</v>
      </c>
      <c r="I3" s="89" t="s">
        <v>290</v>
      </c>
      <c r="J3" s="89" t="s">
        <v>893</v>
      </c>
    </row>
    <row r="4" spans="1:10" s="15" customFormat="1" ht="38.25" x14ac:dyDescent="0.2">
      <c r="A4" s="4">
        <v>1</v>
      </c>
      <c r="B4" s="100" t="s">
        <v>1116</v>
      </c>
      <c r="C4" s="92" t="s">
        <v>1133</v>
      </c>
      <c r="D4" s="92" t="s">
        <v>1150</v>
      </c>
      <c r="E4" s="93" t="s">
        <v>335</v>
      </c>
      <c r="F4" s="93">
        <v>1005</v>
      </c>
      <c r="G4" s="93" t="s">
        <v>3</v>
      </c>
      <c r="H4" s="93" t="s">
        <v>4</v>
      </c>
      <c r="I4" s="93" t="s">
        <v>908</v>
      </c>
      <c r="J4" s="94" t="s">
        <v>895</v>
      </c>
    </row>
    <row r="5" spans="1:10" s="15" customFormat="1" ht="12.75" x14ac:dyDescent="0.2">
      <c r="A5" s="4">
        <f>1+A4</f>
        <v>2</v>
      </c>
      <c r="B5" s="100" t="s">
        <v>1116</v>
      </c>
      <c r="C5" s="95" t="s">
        <v>1083</v>
      </c>
      <c r="D5" s="96" t="s">
        <v>1084</v>
      </c>
      <c r="E5" s="93" t="s">
        <v>335</v>
      </c>
      <c r="F5" s="93">
        <v>1306</v>
      </c>
      <c r="G5" s="93" t="s">
        <v>3</v>
      </c>
      <c r="H5" s="93" t="s">
        <v>346</v>
      </c>
      <c r="I5" s="93" t="s">
        <v>1085</v>
      </c>
      <c r="J5" s="94" t="s">
        <v>895</v>
      </c>
    </row>
    <row r="6" spans="1:10" s="15" customFormat="1" ht="12.75" x14ac:dyDescent="0.2">
      <c r="A6" s="4">
        <f t="shared" ref="A6:A69" si="0">1+A5</f>
        <v>3</v>
      </c>
      <c r="B6" s="100" t="s">
        <v>1116</v>
      </c>
      <c r="C6" s="95" t="s">
        <v>1165</v>
      </c>
      <c r="D6" s="96" t="s">
        <v>1086</v>
      </c>
      <c r="E6" s="93" t="s">
        <v>919</v>
      </c>
      <c r="F6" s="93">
        <v>1307</v>
      </c>
      <c r="G6" s="93" t="s">
        <v>3</v>
      </c>
      <c r="H6" s="93" t="s">
        <v>350</v>
      </c>
      <c r="I6" s="93" t="s">
        <v>1087</v>
      </c>
      <c r="J6" s="94" t="s">
        <v>895</v>
      </c>
    </row>
    <row r="7" spans="1:10" s="15" customFormat="1" ht="25.5" x14ac:dyDescent="0.2">
      <c r="A7" s="4">
        <f t="shared" si="0"/>
        <v>4</v>
      </c>
      <c r="B7" s="100" t="s">
        <v>1106</v>
      </c>
      <c r="C7" s="96" t="s">
        <v>903</v>
      </c>
      <c r="D7" s="96" t="s">
        <v>904</v>
      </c>
      <c r="E7" s="93" t="s">
        <v>335</v>
      </c>
      <c r="F7" s="93">
        <v>1001</v>
      </c>
      <c r="G7" s="93" t="s">
        <v>3</v>
      </c>
      <c r="H7" s="93" t="s">
        <v>4</v>
      </c>
      <c r="I7" s="93" t="s">
        <v>905</v>
      </c>
      <c r="J7" s="94" t="s">
        <v>895</v>
      </c>
    </row>
    <row r="8" spans="1:10" s="15" customFormat="1" ht="25.5" x14ac:dyDescent="0.2">
      <c r="A8" s="4">
        <f t="shared" si="0"/>
        <v>5</v>
      </c>
      <c r="B8" s="100" t="s">
        <v>1106</v>
      </c>
      <c r="C8" s="96" t="s">
        <v>1139</v>
      </c>
      <c r="D8" s="96" t="s">
        <v>904</v>
      </c>
      <c r="E8" s="93" t="s">
        <v>335</v>
      </c>
      <c r="F8" s="93">
        <v>1200</v>
      </c>
      <c r="G8" s="93" t="s">
        <v>3</v>
      </c>
      <c r="H8" s="93" t="s">
        <v>4</v>
      </c>
      <c r="I8" s="93" t="s">
        <v>977</v>
      </c>
      <c r="J8" s="97" t="s">
        <v>895</v>
      </c>
    </row>
    <row r="9" spans="1:10" s="15" customFormat="1" ht="25.5" x14ac:dyDescent="0.2">
      <c r="A9" s="4">
        <f t="shared" si="0"/>
        <v>6</v>
      </c>
      <c r="B9" s="100" t="s">
        <v>1106</v>
      </c>
      <c r="C9" s="96" t="s">
        <v>1028</v>
      </c>
      <c r="D9" s="96" t="s">
        <v>1029</v>
      </c>
      <c r="E9" s="93" t="s">
        <v>335</v>
      </c>
      <c r="F9" s="93">
        <v>1270</v>
      </c>
      <c r="G9" s="93" t="s">
        <v>52</v>
      </c>
      <c r="H9" s="93"/>
      <c r="I9" s="93" t="s">
        <v>1030</v>
      </c>
      <c r="J9" s="94" t="s">
        <v>898</v>
      </c>
    </row>
    <row r="10" spans="1:10" s="15" customFormat="1" ht="25.5" x14ac:dyDescent="0.2">
      <c r="A10" s="4">
        <f t="shared" si="0"/>
        <v>7</v>
      </c>
      <c r="B10" s="100" t="s">
        <v>1106</v>
      </c>
      <c r="C10" s="95" t="s">
        <v>1028</v>
      </c>
      <c r="D10" s="96" t="s">
        <v>1005</v>
      </c>
      <c r="E10" s="93" t="s">
        <v>335</v>
      </c>
      <c r="F10" s="93">
        <v>1302</v>
      </c>
      <c r="G10" s="93" t="s">
        <v>52</v>
      </c>
      <c r="H10" s="93" t="s">
        <v>519</v>
      </c>
      <c r="I10" s="93" t="s">
        <v>1075</v>
      </c>
      <c r="J10" s="94" t="s">
        <v>898</v>
      </c>
    </row>
    <row r="11" spans="1:10" s="15" customFormat="1" ht="38.25" x14ac:dyDescent="0.2">
      <c r="A11" s="4">
        <f t="shared" si="0"/>
        <v>8</v>
      </c>
      <c r="B11" s="100" t="s">
        <v>1106</v>
      </c>
      <c r="C11" s="96" t="s">
        <v>906</v>
      </c>
      <c r="D11" s="96" t="s">
        <v>904</v>
      </c>
      <c r="E11" s="93" t="s">
        <v>335</v>
      </c>
      <c r="F11" s="93">
        <v>1004</v>
      </c>
      <c r="G11" s="93" t="s">
        <v>3</v>
      </c>
      <c r="H11" s="93" t="s">
        <v>727</v>
      </c>
      <c r="I11" s="93" t="s">
        <v>907</v>
      </c>
      <c r="J11" s="94" t="s">
        <v>894</v>
      </c>
    </row>
    <row r="12" spans="1:10" s="15" customFormat="1" ht="51" x14ac:dyDescent="0.2">
      <c r="A12" s="4">
        <f t="shared" si="0"/>
        <v>9</v>
      </c>
      <c r="B12" s="100" t="s">
        <v>1162</v>
      </c>
      <c r="C12" s="96" t="s">
        <v>923</v>
      </c>
      <c r="D12" s="98" t="s">
        <v>924</v>
      </c>
      <c r="E12" s="93" t="s">
        <v>335</v>
      </c>
      <c r="F12" s="93">
        <v>1012</v>
      </c>
      <c r="G12" s="93" t="s">
        <v>3</v>
      </c>
      <c r="H12" s="93" t="s">
        <v>4</v>
      </c>
      <c r="I12" s="93" t="s">
        <v>925</v>
      </c>
      <c r="J12" s="94" t="s">
        <v>895</v>
      </c>
    </row>
    <row r="13" spans="1:10" s="15" customFormat="1" ht="51" x14ac:dyDescent="0.2">
      <c r="A13" s="4">
        <f t="shared" si="0"/>
        <v>10</v>
      </c>
      <c r="B13" s="100" t="s">
        <v>1162</v>
      </c>
      <c r="C13" s="96" t="s">
        <v>926</v>
      </c>
      <c r="D13" s="96" t="s">
        <v>927</v>
      </c>
      <c r="E13" s="93" t="s">
        <v>919</v>
      </c>
      <c r="F13" s="93">
        <v>1013</v>
      </c>
      <c r="G13" s="93" t="s">
        <v>3</v>
      </c>
      <c r="H13" s="93" t="s">
        <v>4</v>
      </c>
      <c r="I13" s="93" t="s">
        <v>928</v>
      </c>
      <c r="J13" s="94" t="s">
        <v>895</v>
      </c>
    </row>
    <row r="14" spans="1:10" s="15" customFormat="1" ht="51" x14ac:dyDescent="0.2">
      <c r="A14" s="4">
        <f t="shared" si="0"/>
        <v>11</v>
      </c>
      <c r="B14" s="100" t="s">
        <v>1162</v>
      </c>
      <c r="C14" s="96" t="s">
        <v>926</v>
      </c>
      <c r="D14" s="96" t="s">
        <v>917</v>
      </c>
      <c r="E14" s="93" t="s">
        <v>915</v>
      </c>
      <c r="F14" s="93">
        <v>1014</v>
      </c>
      <c r="G14" s="93" t="s">
        <v>3</v>
      </c>
      <c r="H14" s="93" t="s">
        <v>4</v>
      </c>
      <c r="I14" s="93" t="s">
        <v>929</v>
      </c>
      <c r="J14" s="94" t="s">
        <v>895</v>
      </c>
    </row>
    <row r="15" spans="1:10" s="15" customFormat="1" ht="51" x14ac:dyDescent="0.2">
      <c r="A15" s="4">
        <f t="shared" si="0"/>
        <v>12</v>
      </c>
      <c r="B15" s="100" t="s">
        <v>1162</v>
      </c>
      <c r="C15" s="96" t="s">
        <v>1168</v>
      </c>
      <c r="D15" s="98" t="s">
        <v>970</v>
      </c>
      <c r="E15" s="93" t="s">
        <v>335</v>
      </c>
      <c r="F15" s="93">
        <v>1170</v>
      </c>
      <c r="G15" s="93" t="s">
        <v>3</v>
      </c>
      <c r="H15" s="93" t="s">
        <v>4</v>
      </c>
      <c r="I15" s="93" t="s">
        <v>971</v>
      </c>
      <c r="J15" s="94" t="s">
        <v>895</v>
      </c>
    </row>
    <row r="16" spans="1:10" s="15" customFormat="1" ht="51" x14ac:dyDescent="0.2">
      <c r="A16" s="4">
        <f t="shared" si="0"/>
        <v>13</v>
      </c>
      <c r="B16" s="100" t="s">
        <v>1162</v>
      </c>
      <c r="C16" s="96" t="s">
        <v>1168</v>
      </c>
      <c r="D16" s="68" t="s">
        <v>1206</v>
      </c>
      <c r="E16" s="93" t="s">
        <v>335</v>
      </c>
      <c r="F16" s="93">
        <v>1178</v>
      </c>
      <c r="G16" s="93"/>
      <c r="H16" s="93"/>
      <c r="I16" s="93"/>
      <c r="J16" s="94" t="s">
        <v>894</v>
      </c>
    </row>
    <row r="17" spans="1:10" ht="25.5" x14ac:dyDescent="0.25">
      <c r="A17" s="4">
        <f t="shared" si="0"/>
        <v>14</v>
      </c>
      <c r="B17" s="100" t="s">
        <v>1155</v>
      </c>
      <c r="C17" s="96" t="s">
        <v>1166</v>
      </c>
      <c r="D17" s="96" t="s">
        <v>901</v>
      </c>
      <c r="E17" s="93" t="s">
        <v>335</v>
      </c>
      <c r="F17" s="93">
        <v>1000</v>
      </c>
      <c r="G17" s="93" t="s">
        <v>3</v>
      </c>
      <c r="H17" s="93" t="s">
        <v>4</v>
      </c>
      <c r="I17" s="93" t="s">
        <v>902</v>
      </c>
      <c r="J17" s="94" t="s">
        <v>895</v>
      </c>
    </row>
    <row r="18" spans="1:10" ht="25.5" x14ac:dyDescent="0.25">
      <c r="A18" s="4">
        <f t="shared" si="0"/>
        <v>15</v>
      </c>
      <c r="B18" s="100" t="s">
        <v>1155</v>
      </c>
      <c r="C18" s="96" t="s">
        <v>930</v>
      </c>
      <c r="D18" s="96" t="s">
        <v>921</v>
      </c>
      <c r="E18" s="93" t="s">
        <v>919</v>
      </c>
      <c r="F18" s="93">
        <v>1038</v>
      </c>
      <c r="G18" s="93" t="s">
        <v>3</v>
      </c>
      <c r="H18" s="93" t="s">
        <v>4</v>
      </c>
      <c r="I18" s="93" t="s">
        <v>931</v>
      </c>
      <c r="J18" s="94" t="s">
        <v>895</v>
      </c>
    </row>
    <row r="19" spans="1:10" ht="38.25" x14ac:dyDescent="0.25">
      <c r="A19" s="4">
        <f t="shared" si="0"/>
        <v>16</v>
      </c>
      <c r="B19" s="100" t="s">
        <v>1155</v>
      </c>
      <c r="C19" s="96" t="s">
        <v>779</v>
      </c>
      <c r="D19" s="96" t="s">
        <v>917</v>
      </c>
      <c r="E19" s="93" t="s">
        <v>915</v>
      </c>
      <c r="F19" s="93">
        <v>1040</v>
      </c>
      <c r="G19" s="93" t="s">
        <v>3</v>
      </c>
      <c r="H19" s="93" t="s">
        <v>4</v>
      </c>
      <c r="I19" s="93" t="s">
        <v>932</v>
      </c>
      <c r="J19" s="94" t="s">
        <v>895</v>
      </c>
    </row>
    <row r="20" spans="1:10" ht="25.5" x14ac:dyDescent="0.25">
      <c r="A20" s="4">
        <f t="shared" si="0"/>
        <v>17</v>
      </c>
      <c r="B20" s="100" t="s">
        <v>1155</v>
      </c>
      <c r="C20" s="96" t="s">
        <v>933</v>
      </c>
      <c r="D20" s="96" t="s">
        <v>934</v>
      </c>
      <c r="E20" s="93" t="s">
        <v>335</v>
      </c>
      <c r="F20" s="93">
        <v>1042</v>
      </c>
      <c r="G20" s="93" t="s">
        <v>661</v>
      </c>
      <c r="H20" s="93" t="s">
        <v>499</v>
      </c>
      <c r="I20" s="93" t="s">
        <v>935</v>
      </c>
      <c r="J20" s="94" t="s">
        <v>895</v>
      </c>
    </row>
    <row r="21" spans="1:10" ht="25.5" x14ac:dyDescent="0.25">
      <c r="A21" s="4">
        <f t="shared" si="0"/>
        <v>18</v>
      </c>
      <c r="B21" s="100" t="s">
        <v>1155</v>
      </c>
      <c r="C21" s="96" t="s">
        <v>972</v>
      </c>
      <c r="D21" s="96" t="s">
        <v>954</v>
      </c>
      <c r="E21" s="93" t="s">
        <v>335</v>
      </c>
      <c r="F21" s="93">
        <v>1172</v>
      </c>
      <c r="G21" s="93" t="s">
        <v>52</v>
      </c>
      <c r="H21" s="93">
        <v>6170</v>
      </c>
      <c r="I21" s="93" t="s">
        <v>973</v>
      </c>
      <c r="J21" s="97" t="s">
        <v>898</v>
      </c>
    </row>
    <row r="22" spans="1:10" ht="25.5" x14ac:dyDescent="0.25">
      <c r="A22" s="4">
        <f t="shared" si="0"/>
        <v>19</v>
      </c>
      <c r="B22" s="100" t="s">
        <v>1155</v>
      </c>
      <c r="C22" s="96" t="s">
        <v>974</v>
      </c>
      <c r="D22" s="96" t="s">
        <v>919</v>
      </c>
      <c r="E22" s="93" t="s">
        <v>919</v>
      </c>
      <c r="F22" s="93">
        <v>1177</v>
      </c>
      <c r="G22" s="93" t="s">
        <v>975</v>
      </c>
      <c r="H22" s="93">
        <v>2551</v>
      </c>
      <c r="I22" s="93" t="s">
        <v>976</v>
      </c>
      <c r="J22" s="97" t="s">
        <v>898</v>
      </c>
    </row>
    <row r="23" spans="1:10" ht="25.5" x14ac:dyDescent="0.25">
      <c r="A23" s="4">
        <f t="shared" si="0"/>
        <v>20</v>
      </c>
      <c r="B23" s="100" t="s">
        <v>1155</v>
      </c>
      <c r="C23" s="96" t="s">
        <v>1022</v>
      </c>
      <c r="D23" s="96" t="s">
        <v>960</v>
      </c>
      <c r="E23" s="93" t="s">
        <v>335</v>
      </c>
      <c r="F23" s="93">
        <v>1266</v>
      </c>
      <c r="G23" s="93" t="s">
        <v>3</v>
      </c>
      <c r="H23" s="93" t="s">
        <v>1023</v>
      </c>
      <c r="I23" s="93" t="s">
        <v>1024</v>
      </c>
      <c r="J23" s="94" t="s">
        <v>894</v>
      </c>
    </row>
    <row r="24" spans="1:10" ht="25.5" x14ac:dyDescent="0.25">
      <c r="A24" s="4">
        <f t="shared" si="0"/>
        <v>21</v>
      </c>
      <c r="B24" s="100" t="s">
        <v>1155</v>
      </c>
      <c r="C24" s="96" t="s">
        <v>1022</v>
      </c>
      <c r="D24" s="96" t="s">
        <v>960</v>
      </c>
      <c r="E24" s="93" t="s">
        <v>335</v>
      </c>
      <c r="F24" s="93">
        <v>1267</v>
      </c>
      <c r="G24" s="93" t="s">
        <v>3</v>
      </c>
      <c r="H24" s="93" t="s">
        <v>701</v>
      </c>
      <c r="I24" s="93" t="s">
        <v>1025</v>
      </c>
      <c r="J24" s="94" t="s">
        <v>894</v>
      </c>
    </row>
    <row r="25" spans="1:10" ht="25.5" x14ac:dyDescent="0.25">
      <c r="A25" s="4">
        <f t="shared" si="0"/>
        <v>22</v>
      </c>
      <c r="B25" s="100" t="s">
        <v>1155</v>
      </c>
      <c r="C25" s="96" t="s">
        <v>1037</v>
      </c>
      <c r="D25" s="96" t="s">
        <v>954</v>
      </c>
      <c r="E25" s="93" t="s">
        <v>335</v>
      </c>
      <c r="F25" s="93">
        <v>1275</v>
      </c>
      <c r="G25" s="93" t="s">
        <v>3</v>
      </c>
      <c r="H25" s="93" t="s">
        <v>4</v>
      </c>
      <c r="I25" s="93" t="s">
        <v>1038</v>
      </c>
      <c r="J25" s="94" t="s">
        <v>895</v>
      </c>
    </row>
    <row r="26" spans="1:10" ht="25.5" x14ac:dyDescent="0.25">
      <c r="A26" s="4">
        <f t="shared" si="0"/>
        <v>23</v>
      </c>
      <c r="B26" s="100" t="s">
        <v>1155</v>
      </c>
      <c r="C26" s="96" t="s">
        <v>1039</v>
      </c>
      <c r="D26" s="96" t="s">
        <v>954</v>
      </c>
      <c r="E26" s="93" t="s">
        <v>335</v>
      </c>
      <c r="F26" s="93">
        <v>1276</v>
      </c>
      <c r="G26" s="93" t="s">
        <v>3</v>
      </c>
      <c r="H26" s="93" t="s">
        <v>4</v>
      </c>
      <c r="I26" s="93" t="s">
        <v>1040</v>
      </c>
      <c r="J26" s="94" t="s">
        <v>895</v>
      </c>
    </row>
    <row r="27" spans="1:10" ht="25.5" x14ac:dyDescent="0.25">
      <c r="A27" s="4">
        <f t="shared" si="0"/>
        <v>24</v>
      </c>
      <c r="B27" s="100" t="s">
        <v>1155</v>
      </c>
      <c r="C27" s="96" t="s">
        <v>779</v>
      </c>
      <c r="D27" s="96" t="s">
        <v>960</v>
      </c>
      <c r="E27" s="93" t="s">
        <v>335</v>
      </c>
      <c r="F27" s="93">
        <v>1290</v>
      </c>
      <c r="G27" s="93" t="s">
        <v>3</v>
      </c>
      <c r="H27" s="93" t="s">
        <v>4</v>
      </c>
      <c r="I27" s="93" t="s">
        <v>1060</v>
      </c>
      <c r="J27" s="94" t="s">
        <v>895</v>
      </c>
    </row>
    <row r="28" spans="1:10" ht="25.5" x14ac:dyDescent="0.25">
      <c r="A28" s="4">
        <f t="shared" si="0"/>
        <v>25</v>
      </c>
      <c r="B28" s="100" t="s">
        <v>1155</v>
      </c>
      <c r="C28" s="95" t="s">
        <v>779</v>
      </c>
      <c r="D28" s="96" t="s">
        <v>960</v>
      </c>
      <c r="E28" s="93" t="s">
        <v>335</v>
      </c>
      <c r="F28" s="93">
        <v>1300</v>
      </c>
      <c r="G28" s="93" t="s">
        <v>3</v>
      </c>
      <c r="H28" s="93" t="s">
        <v>4</v>
      </c>
      <c r="I28" s="93" t="s">
        <v>1073</v>
      </c>
      <c r="J28" s="94" t="s">
        <v>895</v>
      </c>
    </row>
    <row r="29" spans="1:10" ht="38.25" x14ac:dyDescent="0.25">
      <c r="A29" s="4">
        <f t="shared" si="0"/>
        <v>26</v>
      </c>
      <c r="B29" s="100" t="s">
        <v>1173</v>
      </c>
      <c r="C29" s="96" t="s">
        <v>1173</v>
      </c>
      <c r="D29" s="96" t="s">
        <v>954</v>
      </c>
      <c r="E29" s="93" t="s">
        <v>335</v>
      </c>
      <c r="F29" s="93">
        <v>1157</v>
      </c>
      <c r="G29" s="93" t="s">
        <v>3</v>
      </c>
      <c r="H29" s="93" t="s">
        <v>4</v>
      </c>
      <c r="I29" s="93" t="s">
        <v>955</v>
      </c>
      <c r="J29" s="94" t="s">
        <v>895</v>
      </c>
    </row>
    <row r="30" spans="1:10" ht="38.25" x14ac:dyDescent="0.25">
      <c r="A30" s="4">
        <f t="shared" si="0"/>
        <v>27</v>
      </c>
      <c r="B30" s="100" t="s">
        <v>1173</v>
      </c>
      <c r="C30" s="96" t="s">
        <v>1173</v>
      </c>
      <c r="D30" s="96" t="s">
        <v>956</v>
      </c>
      <c r="E30" s="93" t="s">
        <v>919</v>
      </c>
      <c r="F30" s="93">
        <v>1158</v>
      </c>
      <c r="G30" s="93" t="s">
        <v>3</v>
      </c>
      <c r="H30" s="93" t="s">
        <v>4</v>
      </c>
      <c r="I30" s="93" t="s">
        <v>957</v>
      </c>
      <c r="J30" s="97" t="s">
        <v>895</v>
      </c>
    </row>
    <row r="31" spans="1:10" ht="25.5" x14ac:dyDescent="0.25">
      <c r="A31" s="4">
        <f t="shared" si="0"/>
        <v>28</v>
      </c>
      <c r="B31" s="100" t="s">
        <v>1112</v>
      </c>
      <c r="C31" s="68" t="s">
        <v>1112</v>
      </c>
      <c r="D31" s="45" t="s">
        <v>334</v>
      </c>
      <c r="E31" s="99" t="s">
        <v>335</v>
      </c>
      <c r="F31" s="46" t="s">
        <v>336</v>
      </c>
      <c r="G31" s="46" t="s">
        <v>15</v>
      </c>
      <c r="H31" s="59" t="s">
        <v>896</v>
      </c>
      <c r="I31" s="46" t="s">
        <v>620</v>
      </c>
      <c r="J31" s="46" t="s">
        <v>894</v>
      </c>
    </row>
    <row r="32" spans="1:10" ht="25.5" x14ac:dyDescent="0.25">
      <c r="A32" s="4">
        <f t="shared" si="0"/>
        <v>29</v>
      </c>
      <c r="B32" s="100" t="s">
        <v>1112</v>
      </c>
      <c r="C32" s="96" t="s">
        <v>1160</v>
      </c>
      <c r="D32" s="96" t="s">
        <v>958</v>
      </c>
      <c r="E32" s="93" t="s">
        <v>919</v>
      </c>
      <c r="F32" s="93">
        <v>1160</v>
      </c>
      <c r="G32" s="93" t="s">
        <v>3</v>
      </c>
      <c r="H32" s="93" t="s">
        <v>350</v>
      </c>
      <c r="I32" s="93" t="s">
        <v>959</v>
      </c>
      <c r="J32" s="94" t="s">
        <v>895</v>
      </c>
    </row>
    <row r="33" spans="1:12" x14ac:dyDescent="0.25">
      <c r="A33" s="4">
        <f t="shared" si="0"/>
        <v>30</v>
      </c>
      <c r="B33" s="100" t="s">
        <v>1112</v>
      </c>
      <c r="C33" s="96" t="s">
        <v>1160</v>
      </c>
      <c r="D33" s="96" t="s">
        <v>960</v>
      </c>
      <c r="E33" s="93" t="s">
        <v>335</v>
      </c>
      <c r="F33" s="93">
        <v>1161</v>
      </c>
      <c r="G33" s="93" t="s">
        <v>3</v>
      </c>
      <c r="H33" s="93" t="s">
        <v>4</v>
      </c>
      <c r="I33" s="93" t="s">
        <v>961</v>
      </c>
      <c r="J33" s="94" t="s">
        <v>895</v>
      </c>
    </row>
    <row r="34" spans="1:12" x14ac:dyDescent="0.25">
      <c r="A34" s="4">
        <f t="shared" si="0"/>
        <v>31</v>
      </c>
      <c r="B34" s="100" t="s">
        <v>1112</v>
      </c>
      <c r="C34" s="96" t="s">
        <v>1160</v>
      </c>
      <c r="D34" s="96" t="s">
        <v>954</v>
      </c>
      <c r="E34" s="93" t="s">
        <v>335</v>
      </c>
      <c r="F34" s="93">
        <v>1261</v>
      </c>
      <c r="G34" s="93" t="s">
        <v>3</v>
      </c>
      <c r="H34" s="93" t="s">
        <v>701</v>
      </c>
      <c r="I34" s="93" t="s">
        <v>1020</v>
      </c>
      <c r="J34" s="97" t="s">
        <v>894</v>
      </c>
    </row>
    <row r="35" spans="1:12" x14ac:dyDescent="0.25">
      <c r="A35" s="4">
        <f t="shared" si="0"/>
        <v>32</v>
      </c>
      <c r="B35" s="100" t="s">
        <v>1112</v>
      </c>
      <c r="C35" s="96" t="s">
        <v>1160</v>
      </c>
      <c r="D35" s="96" t="s">
        <v>1031</v>
      </c>
      <c r="E35" s="93" t="s">
        <v>335</v>
      </c>
      <c r="F35" s="93">
        <v>1271</v>
      </c>
      <c r="G35" s="93" t="s">
        <v>3</v>
      </c>
      <c r="H35" s="93" t="s">
        <v>727</v>
      </c>
      <c r="I35" s="93" t="s">
        <v>1032</v>
      </c>
      <c r="J35" s="97" t="s">
        <v>894</v>
      </c>
    </row>
    <row r="36" spans="1:12" ht="38.25" x14ac:dyDescent="0.25">
      <c r="A36" s="4">
        <f t="shared" si="0"/>
        <v>33</v>
      </c>
      <c r="B36" s="100" t="s">
        <v>1112</v>
      </c>
      <c r="C36" s="96" t="s">
        <v>1160</v>
      </c>
      <c r="D36" s="96" t="s">
        <v>962</v>
      </c>
      <c r="E36" s="93" t="s">
        <v>915</v>
      </c>
      <c r="F36" s="93">
        <v>1162</v>
      </c>
      <c r="G36" s="93" t="s">
        <v>3</v>
      </c>
      <c r="H36" s="93" t="s">
        <v>4</v>
      </c>
      <c r="I36" s="93" t="s">
        <v>963</v>
      </c>
      <c r="J36" s="94" t="s">
        <v>895</v>
      </c>
    </row>
    <row r="37" spans="1:12" x14ac:dyDescent="0.25">
      <c r="A37" s="4">
        <f t="shared" si="0"/>
        <v>34</v>
      </c>
      <c r="B37" s="100" t="s">
        <v>1112</v>
      </c>
      <c r="C37" s="96" t="s">
        <v>1160</v>
      </c>
      <c r="D37" s="98" t="s">
        <v>960</v>
      </c>
      <c r="E37" s="93" t="s">
        <v>335</v>
      </c>
      <c r="F37" s="93">
        <v>1294</v>
      </c>
      <c r="G37" s="93" t="s">
        <v>3</v>
      </c>
      <c r="H37" s="93" t="s">
        <v>4</v>
      </c>
      <c r="I37" s="93" t="s">
        <v>1065</v>
      </c>
      <c r="J37" s="101" t="s">
        <v>895</v>
      </c>
    </row>
    <row r="38" spans="1:12" x14ac:dyDescent="0.25">
      <c r="A38" s="4">
        <f t="shared" si="0"/>
        <v>35</v>
      </c>
      <c r="B38" s="100" t="s">
        <v>1112</v>
      </c>
      <c r="C38" s="95" t="s">
        <v>1112</v>
      </c>
      <c r="D38" s="96" t="s">
        <v>944</v>
      </c>
      <c r="E38" s="93" t="s">
        <v>335</v>
      </c>
      <c r="F38" s="93">
        <v>1301</v>
      </c>
      <c r="G38" s="93" t="s">
        <v>3</v>
      </c>
      <c r="H38" s="93" t="s">
        <v>701</v>
      </c>
      <c r="I38" s="93" t="s">
        <v>1074</v>
      </c>
      <c r="J38" s="94" t="s">
        <v>894</v>
      </c>
    </row>
    <row r="39" spans="1:12" ht="38.25" x14ac:dyDescent="0.25">
      <c r="A39" s="4">
        <f t="shared" si="0"/>
        <v>36</v>
      </c>
      <c r="B39" s="100" t="s">
        <v>1158</v>
      </c>
      <c r="C39" s="96" t="s">
        <v>1167</v>
      </c>
      <c r="D39" s="96" t="s">
        <v>1180</v>
      </c>
      <c r="E39" s="93" t="s">
        <v>919</v>
      </c>
      <c r="F39" s="93">
        <v>1152</v>
      </c>
      <c r="G39" s="93" t="s">
        <v>3</v>
      </c>
      <c r="H39" s="93" t="s">
        <v>4</v>
      </c>
      <c r="I39" s="93" t="s">
        <v>949</v>
      </c>
      <c r="J39" s="97" t="s">
        <v>894</v>
      </c>
    </row>
    <row r="40" spans="1:12" ht="38.25" x14ac:dyDescent="0.25">
      <c r="A40" s="4">
        <f t="shared" si="0"/>
        <v>37</v>
      </c>
      <c r="B40" s="100" t="s">
        <v>1158</v>
      </c>
      <c r="C40" s="96" t="s">
        <v>1167</v>
      </c>
      <c r="D40" s="96" t="s">
        <v>1181</v>
      </c>
      <c r="E40" s="93" t="s">
        <v>915</v>
      </c>
      <c r="F40" s="93">
        <v>1153</v>
      </c>
      <c r="G40" s="93" t="s">
        <v>3</v>
      </c>
      <c r="H40" s="93" t="s">
        <v>4</v>
      </c>
      <c r="I40" s="93" t="s">
        <v>951</v>
      </c>
      <c r="J40" s="94" t="s">
        <v>894</v>
      </c>
    </row>
    <row r="41" spans="1:12" ht="25.5" x14ac:dyDescent="0.25">
      <c r="A41" s="4">
        <f t="shared" si="0"/>
        <v>38</v>
      </c>
      <c r="B41" s="100" t="s">
        <v>1158</v>
      </c>
      <c r="C41" s="96" t="s">
        <v>1167</v>
      </c>
      <c r="D41" s="96" t="s">
        <v>1179</v>
      </c>
      <c r="E41" s="93" t="s">
        <v>335</v>
      </c>
      <c r="F41" s="93">
        <v>1240</v>
      </c>
      <c r="G41" s="93" t="s">
        <v>3</v>
      </c>
      <c r="H41" s="93" t="s">
        <v>4</v>
      </c>
      <c r="I41" s="93" t="s">
        <v>1015</v>
      </c>
      <c r="J41" s="97" t="s">
        <v>894</v>
      </c>
    </row>
    <row r="42" spans="1:12" ht="25.5" x14ac:dyDescent="0.25">
      <c r="A42" s="4">
        <f t="shared" si="0"/>
        <v>39</v>
      </c>
      <c r="B42" s="100" t="s">
        <v>1158</v>
      </c>
      <c r="C42" s="96" t="s">
        <v>1167</v>
      </c>
      <c r="D42" s="96" t="s">
        <v>1179</v>
      </c>
      <c r="E42" s="93" t="s">
        <v>335</v>
      </c>
      <c r="F42" s="93">
        <v>1241</v>
      </c>
      <c r="G42" s="93" t="s">
        <v>3</v>
      </c>
      <c r="H42" s="93" t="s">
        <v>4</v>
      </c>
      <c r="I42" s="93" t="s">
        <v>1016</v>
      </c>
      <c r="J42" s="97" t="s">
        <v>894</v>
      </c>
    </row>
    <row r="43" spans="1:12" x14ac:dyDescent="0.25">
      <c r="A43" s="4">
        <f t="shared" si="0"/>
        <v>40</v>
      </c>
      <c r="B43" s="100" t="s">
        <v>1110</v>
      </c>
      <c r="C43" s="45" t="s">
        <v>344</v>
      </c>
      <c r="D43" s="45" t="s">
        <v>345</v>
      </c>
      <c r="E43" s="102" t="s">
        <v>335</v>
      </c>
      <c r="F43" s="66">
        <v>219</v>
      </c>
      <c r="G43" s="66" t="s">
        <v>3</v>
      </c>
      <c r="H43" s="66" t="s">
        <v>346</v>
      </c>
      <c r="I43" s="66" t="s">
        <v>347</v>
      </c>
      <c r="J43" s="66" t="s">
        <v>894</v>
      </c>
    </row>
    <row r="44" spans="1:12" ht="33.75" customHeight="1" x14ac:dyDescent="0.25">
      <c r="A44" s="4">
        <f t="shared" si="0"/>
        <v>41</v>
      </c>
      <c r="B44" s="100" t="s">
        <v>1110</v>
      </c>
      <c r="C44" s="45" t="s">
        <v>344</v>
      </c>
      <c r="D44" s="45" t="s">
        <v>345</v>
      </c>
      <c r="E44" s="102" t="s">
        <v>335</v>
      </c>
      <c r="F44" s="66">
        <v>220</v>
      </c>
      <c r="G44" s="66" t="s">
        <v>15</v>
      </c>
      <c r="H44" s="66" t="s">
        <v>513</v>
      </c>
      <c r="I44" s="66" t="s">
        <v>614</v>
      </c>
      <c r="J44" s="66" t="s">
        <v>895</v>
      </c>
      <c r="K44" s="37"/>
      <c r="L44" s="27"/>
    </row>
    <row r="45" spans="1:12" x14ac:dyDescent="0.25">
      <c r="A45" s="4">
        <f t="shared" si="0"/>
        <v>42</v>
      </c>
      <c r="B45" s="100" t="s">
        <v>1110</v>
      </c>
      <c r="C45" s="45" t="s">
        <v>348</v>
      </c>
      <c r="D45" s="45" t="s">
        <v>349</v>
      </c>
      <c r="E45" s="102" t="s">
        <v>335</v>
      </c>
      <c r="F45" s="66">
        <v>221</v>
      </c>
      <c r="G45" s="66" t="s">
        <v>3</v>
      </c>
      <c r="H45" s="66" t="s">
        <v>350</v>
      </c>
      <c r="I45" s="66" t="s">
        <v>351</v>
      </c>
      <c r="J45" s="66" t="s">
        <v>894</v>
      </c>
      <c r="K45" s="37"/>
      <c r="L45" s="27"/>
    </row>
    <row r="46" spans="1:12" x14ac:dyDescent="0.25">
      <c r="A46" s="4">
        <f t="shared" si="0"/>
        <v>43</v>
      </c>
      <c r="B46" s="100" t="s">
        <v>1110</v>
      </c>
      <c r="C46" s="45" t="s">
        <v>352</v>
      </c>
      <c r="D46" s="45" t="s">
        <v>353</v>
      </c>
      <c r="E46" s="102" t="s">
        <v>335</v>
      </c>
      <c r="F46" s="66">
        <v>222</v>
      </c>
      <c r="G46" s="66" t="s">
        <v>354</v>
      </c>
      <c r="H46" s="66" t="s">
        <v>350</v>
      </c>
      <c r="I46" s="66" t="s">
        <v>355</v>
      </c>
      <c r="J46" s="66" t="s">
        <v>894</v>
      </c>
      <c r="K46" s="37"/>
    </row>
    <row r="47" spans="1:12" x14ac:dyDescent="0.25">
      <c r="A47" s="4">
        <f t="shared" si="0"/>
        <v>44</v>
      </c>
      <c r="B47" s="100" t="s">
        <v>1110</v>
      </c>
      <c r="C47" s="45" t="s">
        <v>345</v>
      </c>
      <c r="D47" s="45" t="s">
        <v>345</v>
      </c>
      <c r="E47" s="102" t="s">
        <v>335</v>
      </c>
      <c r="F47" s="66">
        <v>223</v>
      </c>
      <c r="G47" s="66" t="s">
        <v>3</v>
      </c>
      <c r="H47" s="66" t="s">
        <v>346</v>
      </c>
      <c r="I47" s="66" t="s">
        <v>356</v>
      </c>
      <c r="J47" s="66" t="s">
        <v>894</v>
      </c>
      <c r="K47" s="37"/>
    </row>
    <row r="48" spans="1:12" ht="25.5" x14ac:dyDescent="0.25">
      <c r="A48" s="4">
        <f t="shared" si="0"/>
        <v>45</v>
      </c>
      <c r="B48" s="100" t="s">
        <v>1110</v>
      </c>
      <c r="C48" s="45" t="s">
        <v>357</v>
      </c>
      <c r="D48" s="45" t="s">
        <v>345</v>
      </c>
      <c r="E48" s="102" t="s">
        <v>335</v>
      </c>
      <c r="F48" s="49">
        <v>224</v>
      </c>
      <c r="G48" s="49" t="s">
        <v>15</v>
      </c>
      <c r="H48" s="49" t="s">
        <v>358</v>
      </c>
      <c r="I48" s="49" t="s">
        <v>386</v>
      </c>
      <c r="J48" s="49" t="s">
        <v>895</v>
      </c>
      <c r="K48" s="40"/>
    </row>
    <row r="49" spans="1:10" x14ac:dyDescent="0.25">
      <c r="A49" s="4">
        <f t="shared" si="0"/>
        <v>46</v>
      </c>
      <c r="B49" s="100" t="s">
        <v>1110</v>
      </c>
      <c r="C49" s="95" t="s">
        <v>1076</v>
      </c>
      <c r="D49" s="96" t="s">
        <v>1170</v>
      </c>
      <c r="E49" s="93" t="s">
        <v>335</v>
      </c>
      <c r="F49" s="93">
        <v>1303</v>
      </c>
      <c r="G49" s="93" t="s">
        <v>3</v>
      </c>
      <c r="H49" s="93" t="s">
        <v>312</v>
      </c>
      <c r="I49" s="93" t="s">
        <v>1077</v>
      </c>
      <c r="J49" s="94" t="s">
        <v>894</v>
      </c>
    </row>
    <row r="50" spans="1:10" x14ac:dyDescent="0.25">
      <c r="A50" s="4">
        <f t="shared" si="0"/>
        <v>47</v>
      </c>
      <c r="B50" s="100" t="s">
        <v>1110</v>
      </c>
      <c r="C50" s="45" t="s">
        <v>345</v>
      </c>
      <c r="D50" s="45" t="s">
        <v>345</v>
      </c>
      <c r="E50" s="102" t="s">
        <v>335</v>
      </c>
      <c r="F50" s="66">
        <v>225</v>
      </c>
      <c r="G50" s="66" t="s">
        <v>3</v>
      </c>
      <c r="H50" s="66" t="s">
        <v>350</v>
      </c>
      <c r="I50" s="66" t="s">
        <v>359</v>
      </c>
      <c r="J50" s="66" t="s">
        <v>894</v>
      </c>
    </row>
    <row r="51" spans="1:10" ht="25.5" x14ac:dyDescent="0.25">
      <c r="A51" s="4">
        <f t="shared" si="0"/>
        <v>48</v>
      </c>
      <c r="B51" s="154" t="s">
        <v>1110</v>
      </c>
      <c r="C51" s="98" t="s">
        <v>1135</v>
      </c>
      <c r="D51" s="98" t="s">
        <v>936</v>
      </c>
      <c r="E51" s="103" t="s">
        <v>335</v>
      </c>
      <c r="F51" s="103">
        <v>1132</v>
      </c>
      <c r="G51" s="103" t="s">
        <v>3</v>
      </c>
      <c r="H51" s="103" t="s">
        <v>4</v>
      </c>
      <c r="I51" s="103" t="s">
        <v>937</v>
      </c>
      <c r="J51" s="104" t="s">
        <v>895</v>
      </c>
    </row>
    <row r="52" spans="1:10" ht="25.5" x14ac:dyDescent="0.25">
      <c r="A52" s="4">
        <f t="shared" si="0"/>
        <v>49</v>
      </c>
      <c r="B52" s="154" t="s">
        <v>1110</v>
      </c>
      <c r="C52" s="98" t="s">
        <v>938</v>
      </c>
      <c r="D52" s="98" t="s">
        <v>939</v>
      </c>
      <c r="E52" s="103" t="s">
        <v>919</v>
      </c>
      <c r="F52" s="103">
        <v>1133</v>
      </c>
      <c r="G52" s="103" t="s">
        <v>3</v>
      </c>
      <c r="H52" s="103" t="s">
        <v>4</v>
      </c>
      <c r="I52" s="103" t="s">
        <v>940</v>
      </c>
      <c r="J52" s="104" t="s">
        <v>895</v>
      </c>
    </row>
    <row r="53" spans="1:10" ht="25.5" x14ac:dyDescent="0.25">
      <c r="A53" s="4">
        <f t="shared" si="0"/>
        <v>50</v>
      </c>
      <c r="B53" s="154" t="s">
        <v>1110</v>
      </c>
      <c r="C53" s="98" t="s">
        <v>941</v>
      </c>
      <c r="D53" s="98" t="s">
        <v>915</v>
      </c>
      <c r="E53" s="103" t="s">
        <v>915</v>
      </c>
      <c r="F53" s="103">
        <v>1136</v>
      </c>
      <c r="G53" s="103" t="s">
        <v>3</v>
      </c>
      <c r="H53" s="103" t="s">
        <v>4</v>
      </c>
      <c r="I53" s="103" t="s">
        <v>942</v>
      </c>
      <c r="J53" s="104" t="s">
        <v>895</v>
      </c>
    </row>
    <row r="54" spans="1:10" ht="25.5" x14ac:dyDescent="0.25">
      <c r="A54" s="4">
        <f t="shared" si="0"/>
        <v>51</v>
      </c>
      <c r="B54" s="154" t="s">
        <v>1110</v>
      </c>
      <c r="C54" s="98" t="s">
        <v>943</v>
      </c>
      <c r="D54" s="98" t="s">
        <v>944</v>
      </c>
      <c r="E54" s="103" t="s">
        <v>335</v>
      </c>
      <c r="F54" s="103">
        <v>1139</v>
      </c>
      <c r="G54" s="103" t="s">
        <v>661</v>
      </c>
      <c r="H54" s="103" t="s">
        <v>4</v>
      </c>
      <c r="I54" s="103" t="s">
        <v>945</v>
      </c>
      <c r="J54" s="104" t="s">
        <v>895</v>
      </c>
    </row>
    <row r="55" spans="1:10" ht="25.5" x14ac:dyDescent="0.25">
      <c r="A55" s="4">
        <f t="shared" si="0"/>
        <v>52</v>
      </c>
      <c r="B55" s="154" t="s">
        <v>1110</v>
      </c>
      <c r="C55" s="92" t="s">
        <v>943</v>
      </c>
      <c r="D55" s="98" t="s">
        <v>944</v>
      </c>
      <c r="E55" s="105" t="s">
        <v>335</v>
      </c>
      <c r="F55" s="106">
        <v>1142</v>
      </c>
      <c r="G55" s="59" t="s">
        <v>3</v>
      </c>
      <c r="H55" s="59" t="s">
        <v>4</v>
      </c>
      <c r="I55" s="106" t="s">
        <v>946</v>
      </c>
      <c r="J55" s="107" t="s">
        <v>895</v>
      </c>
    </row>
    <row r="56" spans="1:10" ht="25.5" x14ac:dyDescent="0.25">
      <c r="A56" s="4">
        <f t="shared" si="0"/>
        <v>53</v>
      </c>
      <c r="B56" s="154" t="s">
        <v>1110</v>
      </c>
      <c r="C56" s="98" t="s">
        <v>978</v>
      </c>
      <c r="D56" s="108" t="s">
        <v>904</v>
      </c>
      <c r="E56" s="103" t="s">
        <v>335</v>
      </c>
      <c r="F56" s="59">
        <v>1203</v>
      </c>
      <c r="G56" s="59" t="s">
        <v>3</v>
      </c>
      <c r="H56" s="59" t="s">
        <v>4</v>
      </c>
      <c r="I56" s="59" t="s">
        <v>979</v>
      </c>
      <c r="J56" s="104" t="s">
        <v>895</v>
      </c>
    </row>
    <row r="57" spans="1:10" ht="25.5" x14ac:dyDescent="0.25">
      <c r="A57" s="4">
        <f t="shared" si="0"/>
        <v>54</v>
      </c>
      <c r="B57" s="154" t="s">
        <v>1110</v>
      </c>
      <c r="C57" s="98" t="s">
        <v>982</v>
      </c>
      <c r="D57" s="98" t="s">
        <v>904</v>
      </c>
      <c r="E57" s="103" t="s">
        <v>335</v>
      </c>
      <c r="F57" s="103">
        <v>1213</v>
      </c>
      <c r="G57" s="103" t="s">
        <v>3</v>
      </c>
      <c r="H57" s="103" t="s">
        <v>4</v>
      </c>
      <c r="I57" s="103" t="s">
        <v>983</v>
      </c>
      <c r="J57" s="104" t="s">
        <v>895</v>
      </c>
    </row>
    <row r="58" spans="1:10" x14ac:dyDescent="0.25">
      <c r="A58" s="4">
        <f t="shared" si="0"/>
        <v>55</v>
      </c>
      <c r="B58" s="154" t="s">
        <v>1110</v>
      </c>
      <c r="C58" s="98" t="s">
        <v>984</v>
      </c>
      <c r="D58" s="98" t="s">
        <v>985</v>
      </c>
      <c r="E58" s="103" t="s">
        <v>335</v>
      </c>
      <c r="F58" s="103">
        <v>1214</v>
      </c>
      <c r="G58" s="103" t="s">
        <v>3</v>
      </c>
      <c r="H58" s="103" t="s">
        <v>4</v>
      </c>
      <c r="I58" s="106" t="s">
        <v>986</v>
      </c>
      <c r="J58" s="104" t="s">
        <v>895</v>
      </c>
    </row>
    <row r="59" spans="1:10" x14ac:dyDescent="0.25">
      <c r="A59" s="4">
        <f t="shared" si="0"/>
        <v>56</v>
      </c>
      <c r="B59" s="154" t="s">
        <v>1110</v>
      </c>
      <c r="C59" s="96" t="s">
        <v>987</v>
      </c>
      <c r="D59" s="96" t="s">
        <v>960</v>
      </c>
      <c r="E59" s="93" t="s">
        <v>335</v>
      </c>
      <c r="F59" s="93">
        <v>1215</v>
      </c>
      <c r="G59" s="93" t="s">
        <v>3</v>
      </c>
      <c r="H59" s="93" t="s">
        <v>701</v>
      </c>
      <c r="I59" s="93" t="s">
        <v>988</v>
      </c>
      <c r="J59" s="104" t="s">
        <v>898</v>
      </c>
    </row>
    <row r="60" spans="1:10" x14ac:dyDescent="0.25">
      <c r="A60" s="4">
        <f t="shared" si="0"/>
        <v>57</v>
      </c>
      <c r="B60" s="154" t="s">
        <v>1110</v>
      </c>
      <c r="C60" s="96" t="s">
        <v>992</v>
      </c>
      <c r="D60" s="96" t="s">
        <v>993</v>
      </c>
      <c r="E60" s="93" t="s">
        <v>335</v>
      </c>
      <c r="F60" s="93">
        <v>1222</v>
      </c>
      <c r="G60" s="93" t="s">
        <v>3</v>
      </c>
      <c r="H60" s="93" t="s">
        <v>4</v>
      </c>
      <c r="I60" s="93" t="s">
        <v>994</v>
      </c>
      <c r="J60" s="109" t="s">
        <v>895</v>
      </c>
    </row>
    <row r="61" spans="1:10" ht="25.5" x14ac:dyDescent="0.25">
      <c r="A61" s="4">
        <f t="shared" si="0"/>
        <v>58</v>
      </c>
      <c r="B61" s="154" t="s">
        <v>1110</v>
      </c>
      <c r="C61" s="96" t="s">
        <v>995</v>
      </c>
      <c r="D61" s="108" t="s">
        <v>904</v>
      </c>
      <c r="E61" s="103" t="s">
        <v>335</v>
      </c>
      <c r="F61" s="59">
        <v>1223</v>
      </c>
      <c r="G61" s="59" t="s">
        <v>3</v>
      </c>
      <c r="H61" s="59" t="s">
        <v>447</v>
      </c>
      <c r="I61" s="59" t="s">
        <v>996</v>
      </c>
      <c r="J61" s="104" t="s">
        <v>894</v>
      </c>
    </row>
    <row r="62" spans="1:10" ht="25.5" x14ac:dyDescent="0.25">
      <c r="A62" s="4">
        <f t="shared" si="0"/>
        <v>59</v>
      </c>
      <c r="B62" s="154" t="s">
        <v>1110</v>
      </c>
      <c r="C62" s="96" t="s">
        <v>997</v>
      </c>
      <c r="D62" s="108" t="s">
        <v>904</v>
      </c>
      <c r="E62" s="103" t="s">
        <v>335</v>
      </c>
      <c r="F62" s="59">
        <v>1224</v>
      </c>
      <c r="G62" s="59" t="s">
        <v>3</v>
      </c>
      <c r="H62" s="59" t="s">
        <v>4</v>
      </c>
      <c r="I62" s="59" t="s">
        <v>998</v>
      </c>
      <c r="J62" s="104" t="s">
        <v>895</v>
      </c>
    </row>
    <row r="63" spans="1:10" x14ac:dyDescent="0.25">
      <c r="A63" s="4">
        <f t="shared" si="0"/>
        <v>60</v>
      </c>
      <c r="B63" s="154" t="s">
        <v>1110</v>
      </c>
      <c r="C63" s="98" t="s">
        <v>999</v>
      </c>
      <c r="D63" s="96" t="s">
        <v>990</v>
      </c>
      <c r="E63" s="103" t="s">
        <v>335</v>
      </c>
      <c r="F63" s="59">
        <v>1226</v>
      </c>
      <c r="G63" s="103" t="s">
        <v>3</v>
      </c>
      <c r="H63" s="59" t="s">
        <v>447</v>
      </c>
      <c r="I63" s="59" t="s">
        <v>1000</v>
      </c>
      <c r="J63" s="104" t="s">
        <v>894</v>
      </c>
    </row>
    <row r="64" spans="1:10" ht="25.5" x14ac:dyDescent="0.25">
      <c r="A64" s="4">
        <f t="shared" si="0"/>
        <v>61</v>
      </c>
      <c r="B64" s="154" t="s">
        <v>1110</v>
      </c>
      <c r="C64" s="98" t="s">
        <v>1001</v>
      </c>
      <c r="D64" s="96" t="s">
        <v>1002</v>
      </c>
      <c r="E64" s="103" t="s">
        <v>335</v>
      </c>
      <c r="F64" s="103">
        <v>1228</v>
      </c>
      <c r="G64" s="103" t="s">
        <v>3</v>
      </c>
      <c r="H64" s="103" t="s">
        <v>701</v>
      </c>
      <c r="I64" s="103" t="s">
        <v>1003</v>
      </c>
      <c r="J64" s="104" t="s">
        <v>894</v>
      </c>
    </row>
    <row r="65" spans="1:12" ht="25.5" x14ac:dyDescent="0.25">
      <c r="A65" s="4">
        <f t="shared" si="0"/>
        <v>62</v>
      </c>
      <c r="B65" s="154" t="s">
        <v>1110</v>
      </c>
      <c r="C65" s="98" t="s">
        <v>1004</v>
      </c>
      <c r="D65" s="96" t="s">
        <v>1005</v>
      </c>
      <c r="E65" s="103" t="s">
        <v>335</v>
      </c>
      <c r="F65" s="59">
        <v>1229</v>
      </c>
      <c r="G65" s="103" t="s">
        <v>3</v>
      </c>
      <c r="H65" s="59" t="s">
        <v>4</v>
      </c>
      <c r="I65" s="59" t="s">
        <v>1006</v>
      </c>
      <c r="J65" s="104" t="s">
        <v>895</v>
      </c>
    </row>
    <row r="66" spans="1:12" ht="25.5" x14ac:dyDescent="0.25">
      <c r="A66" s="4">
        <f t="shared" si="0"/>
        <v>63</v>
      </c>
      <c r="B66" s="154" t="s">
        <v>1110</v>
      </c>
      <c r="C66" s="98" t="s">
        <v>1004</v>
      </c>
      <c r="D66" s="98" t="s">
        <v>1005</v>
      </c>
      <c r="E66" s="103" t="s">
        <v>335</v>
      </c>
      <c r="F66" s="59">
        <v>1230</v>
      </c>
      <c r="G66" s="103" t="s">
        <v>3</v>
      </c>
      <c r="H66" s="59" t="s">
        <v>4</v>
      </c>
      <c r="I66" s="59" t="s">
        <v>1007</v>
      </c>
      <c r="J66" s="104" t="s">
        <v>895</v>
      </c>
    </row>
    <row r="67" spans="1:12" x14ac:dyDescent="0.25">
      <c r="A67" s="4">
        <f t="shared" si="0"/>
        <v>64</v>
      </c>
      <c r="B67" s="154" t="s">
        <v>1110</v>
      </c>
      <c r="C67" s="96" t="s">
        <v>1008</v>
      </c>
      <c r="D67" s="98" t="s">
        <v>1009</v>
      </c>
      <c r="E67" s="46" t="s">
        <v>335</v>
      </c>
      <c r="F67" s="93">
        <v>1231</v>
      </c>
      <c r="G67" s="93" t="s">
        <v>3</v>
      </c>
      <c r="H67" s="93" t="s">
        <v>350</v>
      </c>
      <c r="I67" s="93" t="s">
        <v>1010</v>
      </c>
      <c r="J67" s="109" t="s">
        <v>895</v>
      </c>
    </row>
    <row r="68" spans="1:12" x14ac:dyDescent="0.25">
      <c r="A68" s="4">
        <f t="shared" si="0"/>
        <v>65</v>
      </c>
      <c r="B68" s="154" t="s">
        <v>1110</v>
      </c>
      <c r="C68" s="96" t="s">
        <v>1011</v>
      </c>
      <c r="D68" s="98" t="s">
        <v>904</v>
      </c>
      <c r="E68" s="103" t="s">
        <v>335</v>
      </c>
      <c r="F68" s="59">
        <v>1232</v>
      </c>
      <c r="G68" s="59" t="s">
        <v>3</v>
      </c>
      <c r="H68" s="59" t="s">
        <v>4</v>
      </c>
      <c r="I68" s="59" t="s">
        <v>1012</v>
      </c>
      <c r="J68" s="104" t="s">
        <v>895</v>
      </c>
    </row>
    <row r="69" spans="1:12" x14ac:dyDescent="0.25">
      <c r="A69" s="4">
        <f t="shared" si="0"/>
        <v>66</v>
      </c>
      <c r="B69" s="154" t="s">
        <v>1110</v>
      </c>
      <c r="C69" s="96" t="s">
        <v>1011</v>
      </c>
      <c r="D69" s="98" t="s">
        <v>1013</v>
      </c>
      <c r="E69" s="103" t="s">
        <v>335</v>
      </c>
      <c r="F69" s="59">
        <v>1233</v>
      </c>
      <c r="G69" s="59" t="s">
        <v>3</v>
      </c>
      <c r="H69" s="59" t="s">
        <v>4</v>
      </c>
      <c r="I69" s="59" t="s">
        <v>1014</v>
      </c>
      <c r="J69" s="104" t="s">
        <v>895</v>
      </c>
    </row>
    <row r="70" spans="1:12" x14ac:dyDescent="0.25">
      <c r="A70" s="4">
        <f t="shared" ref="A70:A115" si="1">1+A69</f>
        <v>67</v>
      </c>
      <c r="B70" s="154" t="s">
        <v>1110</v>
      </c>
      <c r="C70" s="95" t="s">
        <v>1011</v>
      </c>
      <c r="D70" s="98" t="s">
        <v>915</v>
      </c>
      <c r="E70" s="103" t="s">
        <v>335</v>
      </c>
      <c r="F70" s="59">
        <v>1296</v>
      </c>
      <c r="G70" s="59" t="s">
        <v>3</v>
      </c>
      <c r="H70" s="59" t="s">
        <v>346</v>
      </c>
      <c r="I70" s="59" t="s">
        <v>1066</v>
      </c>
      <c r="J70" s="104" t="s">
        <v>895</v>
      </c>
    </row>
    <row r="71" spans="1:12" ht="45" customHeight="1" x14ac:dyDescent="0.25">
      <c r="A71" s="4">
        <f t="shared" si="1"/>
        <v>68</v>
      </c>
      <c r="B71" s="154" t="s">
        <v>1110</v>
      </c>
      <c r="C71" s="95" t="s">
        <v>1067</v>
      </c>
      <c r="D71" s="98" t="s">
        <v>1068</v>
      </c>
      <c r="E71" s="103" t="s">
        <v>335</v>
      </c>
      <c r="F71" s="59">
        <v>1297</v>
      </c>
      <c r="G71" s="59" t="s">
        <v>52</v>
      </c>
      <c r="H71" s="59" t="s">
        <v>519</v>
      </c>
      <c r="I71" s="59" t="s">
        <v>1069</v>
      </c>
      <c r="J71" s="59" t="s">
        <v>898</v>
      </c>
    </row>
    <row r="72" spans="1:12" ht="63.75" x14ac:dyDescent="0.25">
      <c r="A72" s="4">
        <f t="shared" si="1"/>
        <v>69</v>
      </c>
      <c r="B72" s="100" t="s">
        <v>1156</v>
      </c>
      <c r="C72" s="96" t="s">
        <v>1157</v>
      </c>
      <c r="D72" s="96" t="s">
        <v>1152</v>
      </c>
      <c r="E72" s="93" t="s">
        <v>919</v>
      </c>
      <c r="F72" s="93">
        <v>1146</v>
      </c>
      <c r="G72" s="93" t="s">
        <v>3</v>
      </c>
      <c r="H72" s="93" t="s">
        <v>4</v>
      </c>
      <c r="I72" s="93" t="s">
        <v>947</v>
      </c>
      <c r="J72" s="97" t="s">
        <v>895</v>
      </c>
    </row>
    <row r="73" spans="1:12" ht="63.75" x14ac:dyDescent="0.25">
      <c r="A73" s="4">
        <f t="shared" si="1"/>
        <v>70</v>
      </c>
      <c r="B73" s="100" t="s">
        <v>1156</v>
      </c>
      <c r="C73" s="96" t="s">
        <v>980</v>
      </c>
      <c r="D73" s="96" t="s">
        <v>904</v>
      </c>
      <c r="E73" s="93" t="s">
        <v>335</v>
      </c>
      <c r="F73" s="93">
        <v>1212</v>
      </c>
      <c r="G73" s="93" t="s">
        <v>3</v>
      </c>
      <c r="H73" s="93" t="s">
        <v>4</v>
      </c>
      <c r="I73" s="93" t="s">
        <v>981</v>
      </c>
      <c r="J73" s="94" t="s">
        <v>895</v>
      </c>
    </row>
    <row r="74" spans="1:12" ht="63.75" x14ac:dyDescent="0.25">
      <c r="A74" s="4">
        <f t="shared" si="1"/>
        <v>71</v>
      </c>
      <c r="B74" s="100" t="s">
        <v>1156</v>
      </c>
      <c r="C74" s="96" t="s">
        <v>185</v>
      </c>
      <c r="D74" s="96" t="s">
        <v>1005</v>
      </c>
      <c r="E74" s="93" t="s">
        <v>335</v>
      </c>
      <c r="F74" s="93">
        <v>1269</v>
      </c>
      <c r="G74" s="93" t="s">
        <v>975</v>
      </c>
      <c r="H74" s="93" t="s">
        <v>1026</v>
      </c>
      <c r="I74" s="93" t="s">
        <v>1027</v>
      </c>
      <c r="J74" s="94" t="s">
        <v>894</v>
      </c>
    </row>
    <row r="75" spans="1:12" ht="63.75" x14ac:dyDescent="0.25">
      <c r="A75" s="4">
        <f t="shared" si="1"/>
        <v>72</v>
      </c>
      <c r="B75" s="100" t="s">
        <v>1156</v>
      </c>
      <c r="C75" s="96" t="s">
        <v>980</v>
      </c>
      <c r="D75" s="96" t="s">
        <v>904</v>
      </c>
      <c r="E75" s="93" t="s">
        <v>335</v>
      </c>
      <c r="F75" s="93">
        <v>1289</v>
      </c>
      <c r="G75" s="93" t="s">
        <v>661</v>
      </c>
      <c r="H75" s="93" t="s">
        <v>1058</v>
      </c>
      <c r="I75" s="93" t="s">
        <v>1059</v>
      </c>
      <c r="J75" s="94" t="s">
        <v>894</v>
      </c>
    </row>
    <row r="76" spans="1:12" ht="24" customHeight="1" x14ac:dyDescent="0.25">
      <c r="A76" s="4">
        <f t="shared" si="1"/>
        <v>73</v>
      </c>
      <c r="B76" s="100" t="s">
        <v>1156</v>
      </c>
      <c r="C76" s="95" t="s">
        <v>185</v>
      </c>
      <c r="D76" s="96" t="s">
        <v>904</v>
      </c>
      <c r="E76" s="93" t="s">
        <v>335</v>
      </c>
      <c r="F76" s="93">
        <v>1315</v>
      </c>
      <c r="G76" s="93" t="s">
        <v>1100</v>
      </c>
      <c r="H76" s="93"/>
      <c r="I76" s="93" t="s">
        <v>1101</v>
      </c>
      <c r="J76" s="94" t="s">
        <v>894</v>
      </c>
      <c r="K76" s="37"/>
      <c r="L76" s="27"/>
    </row>
    <row r="77" spans="1:12" ht="38.25" x14ac:dyDescent="0.25">
      <c r="A77" s="4">
        <f t="shared" si="1"/>
        <v>74</v>
      </c>
      <c r="B77" s="100" t="s">
        <v>1164</v>
      </c>
      <c r="C77" s="96" t="s">
        <v>1017</v>
      </c>
      <c r="D77" s="96" t="s">
        <v>1018</v>
      </c>
      <c r="E77" s="93" t="s">
        <v>335</v>
      </c>
      <c r="F77" s="93">
        <v>1259</v>
      </c>
      <c r="G77" s="93" t="s">
        <v>3</v>
      </c>
      <c r="H77" s="93" t="s">
        <v>4</v>
      </c>
      <c r="I77" s="93" t="s">
        <v>1019</v>
      </c>
      <c r="J77" s="94" t="s">
        <v>895</v>
      </c>
      <c r="K77" s="37"/>
      <c r="L77" s="27"/>
    </row>
    <row r="78" spans="1:12" ht="25.5" x14ac:dyDescent="0.25">
      <c r="A78" s="4">
        <f t="shared" si="1"/>
        <v>75</v>
      </c>
      <c r="B78" s="155" t="s">
        <v>1163</v>
      </c>
      <c r="C78" s="110" t="s">
        <v>1141</v>
      </c>
      <c r="D78" s="110" t="s">
        <v>1041</v>
      </c>
      <c r="E78" s="111" t="s">
        <v>335</v>
      </c>
      <c r="F78" s="111">
        <v>1278</v>
      </c>
      <c r="G78" s="111" t="s">
        <v>3</v>
      </c>
      <c r="H78" s="111" t="s">
        <v>4</v>
      </c>
      <c r="I78" s="111" t="s">
        <v>1042</v>
      </c>
      <c r="J78" s="112" t="s">
        <v>895</v>
      </c>
      <c r="K78" s="37"/>
      <c r="L78" s="27"/>
    </row>
    <row r="79" spans="1:12" ht="25.5" x14ac:dyDescent="0.25">
      <c r="A79" s="4">
        <f t="shared" si="1"/>
        <v>76</v>
      </c>
      <c r="B79" s="155" t="s">
        <v>1163</v>
      </c>
      <c r="C79" s="110" t="s">
        <v>1142</v>
      </c>
      <c r="D79" s="113" t="s">
        <v>1043</v>
      </c>
      <c r="E79" s="111" t="s">
        <v>335</v>
      </c>
      <c r="F79" s="111">
        <v>1279</v>
      </c>
      <c r="G79" s="111" t="s">
        <v>3</v>
      </c>
      <c r="H79" s="111" t="s">
        <v>4</v>
      </c>
      <c r="I79" s="111" t="s">
        <v>1044</v>
      </c>
      <c r="J79" s="114" t="s">
        <v>895</v>
      </c>
      <c r="K79" s="37"/>
      <c r="L79" s="27"/>
    </row>
    <row r="80" spans="1:12" ht="25.5" x14ac:dyDescent="0.25">
      <c r="A80" s="4">
        <f t="shared" si="1"/>
        <v>77</v>
      </c>
      <c r="B80" s="156" t="s">
        <v>1163</v>
      </c>
      <c r="C80" s="110" t="s">
        <v>1143</v>
      </c>
      <c r="D80" s="110" t="s">
        <v>1045</v>
      </c>
      <c r="E80" s="111" t="s">
        <v>335</v>
      </c>
      <c r="F80" s="111">
        <v>1280</v>
      </c>
      <c r="G80" s="111" t="s">
        <v>3</v>
      </c>
      <c r="H80" s="111" t="s">
        <v>4</v>
      </c>
      <c r="I80" s="111" t="s">
        <v>1046</v>
      </c>
      <c r="J80" s="101" t="s">
        <v>895</v>
      </c>
    </row>
    <row r="81" spans="1:10" ht="22.5" customHeight="1" x14ac:dyDescent="0.25">
      <c r="A81" s="4">
        <f t="shared" si="1"/>
        <v>78</v>
      </c>
      <c r="B81" s="155" t="s">
        <v>1163</v>
      </c>
      <c r="C81" s="110" t="s">
        <v>1144</v>
      </c>
      <c r="D81" s="110" t="s">
        <v>1047</v>
      </c>
      <c r="E81" s="111" t="s">
        <v>919</v>
      </c>
      <c r="F81" s="111">
        <v>1281</v>
      </c>
      <c r="G81" s="111" t="s">
        <v>3</v>
      </c>
      <c r="H81" s="111" t="s">
        <v>4</v>
      </c>
      <c r="I81" s="111" t="s">
        <v>1048</v>
      </c>
      <c r="J81" s="101" t="s">
        <v>895</v>
      </c>
    </row>
    <row r="82" spans="1:10" ht="25.5" x14ac:dyDescent="0.25">
      <c r="A82" s="4">
        <f t="shared" si="1"/>
        <v>79</v>
      </c>
      <c r="B82" s="155" t="s">
        <v>1163</v>
      </c>
      <c r="C82" s="110" t="s">
        <v>1145</v>
      </c>
      <c r="D82" s="110" t="s">
        <v>1049</v>
      </c>
      <c r="E82" s="111" t="s">
        <v>919</v>
      </c>
      <c r="F82" s="111">
        <v>1282</v>
      </c>
      <c r="G82" s="111" t="s">
        <v>3</v>
      </c>
      <c r="H82" s="111" t="s">
        <v>4</v>
      </c>
      <c r="I82" s="111" t="s">
        <v>1050</v>
      </c>
      <c r="J82" s="101" t="s">
        <v>895</v>
      </c>
    </row>
    <row r="83" spans="1:10" ht="25.5" x14ac:dyDescent="0.25">
      <c r="A83" s="4">
        <f t="shared" si="1"/>
        <v>80</v>
      </c>
      <c r="B83" s="155" t="s">
        <v>1163</v>
      </c>
      <c r="C83" s="110" t="s">
        <v>1146</v>
      </c>
      <c r="D83" s="110" t="s">
        <v>1051</v>
      </c>
      <c r="E83" s="111" t="s">
        <v>915</v>
      </c>
      <c r="F83" s="111">
        <v>1283</v>
      </c>
      <c r="G83" s="111" t="s">
        <v>3</v>
      </c>
      <c r="H83" s="111" t="s">
        <v>4</v>
      </c>
      <c r="I83" s="111" t="s">
        <v>1052</v>
      </c>
      <c r="J83" s="101" t="s">
        <v>895</v>
      </c>
    </row>
    <row r="84" spans="1:10" ht="25.5" x14ac:dyDescent="0.25">
      <c r="A84" s="4">
        <f t="shared" si="1"/>
        <v>81</v>
      </c>
      <c r="B84" s="155" t="s">
        <v>1163</v>
      </c>
      <c r="C84" s="110" t="s">
        <v>1142</v>
      </c>
      <c r="D84" s="110" t="s">
        <v>1045</v>
      </c>
      <c r="E84" s="111" t="s">
        <v>335</v>
      </c>
      <c r="F84" s="111">
        <v>1284</v>
      </c>
      <c r="G84" s="111" t="s">
        <v>3</v>
      </c>
      <c r="H84" s="111" t="s">
        <v>4</v>
      </c>
      <c r="I84" s="111" t="s">
        <v>1053</v>
      </c>
      <c r="J84" s="101" t="s">
        <v>895</v>
      </c>
    </row>
    <row r="85" spans="1:10" ht="25.5" x14ac:dyDescent="0.25">
      <c r="A85" s="4">
        <f t="shared" si="1"/>
        <v>82</v>
      </c>
      <c r="B85" s="155" t="s">
        <v>1163</v>
      </c>
      <c r="C85" s="110" t="s">
        <v>1054</v>
      </c>
      <c r="D85" s="110" t="s">
        <v>1045</v>
      </c>
      <c r="E85" s="111" t="s">
        <v>335</v>
      </c>
      <c r="F85" s="111">
        <v>1285</v>
      </c>
      <c r="G85" s="111" t="s">
        <v>3</v>
      </c>
      <c r="H85" s="111" t="s">
        <v>4</v>
      </c>
      <c r="I85" s="111" t="s">
        <v>1055</v>
      </c>
      <c r="J85" s="101" t="s">
        <v>895</v>
      </c>
    </row>
    <row r="86" spans="1:10" ht="25.5" x14ac:dyDescent="0.25">
      <c r="A86" s="4">
        <f t="shared" si="1"/>
        <v>83</v>
      </c>
      <c r="B86" s="155" t="s">
        <v>1163</v>
      </c>
      <c r="C86" s="110" t="s">
        <v>1147</v>
      </c>
      <c r="D86" s="110" t="s">
        <v>1043</v>
      </c>
      <c r="E86" s="111" t="s">
        <v>335</v>
      </c>
      <c r="F86" s="111">
        <v>1286</v>
      </c>
      <c r="G86" s="111" t="s">
        <v>3</v>
      </c>
      <c r="H86" s="111" t="s">
        <v>4</v>
      </c>
      <c r="I86" s="111" t="s">
        <v>1056</v>
      </c>
      <c r="J86" s="114" t="s">
        <v>895</v>
      </c>
    </row>
    <row r="87" spans="1:10" ht="25.5" x14ac:dyDescent="0.25">
      <c r="A87" s="4">
        <f t="shared" si="1"/>
        <v>84</v>
      </c>
      <c r="B87" s="155" t="s">
        <v>1163</v>
      </c>
      <c r="C87" s="110" t="s">
        <v>1054</v>
      </c>
      <c r="D87" s="110" t="s">
        <v>1045</v>
      </c>
      <c r="E87" s="111" t="s">
        <v>335</v>
      </c>
      <c r="F87" s="111">
        <v>1287</v>
      </c>
      <c r="G87" s="111" t="s">
        <v>3</v>
      </c>
      <c r="H87" s="111" t="s">
        <v>4</v>
      </c>
      <c r="I87" s="111" t="s">
        <v>1057</v>
      </c>
      <c r="J87" s="101" t="s">
        <v>895</v>
      </c>
    </row>
    <row r="88" spans="1:10" ht="25.5" x14ac:dyDescent="0.25">
      <c r="A88" s="4">
        <f t="shared" si="1"/>
        <v>85</v>
      </c>
      <c r="B88" s="155" t="s">
        <v>1163</v>
      </c>
      <c r="C88" s="110" t="s">
        <v>1054</v>
      </c>
      <c r="D88" s="110" t="s">
        <v>1045</v>
      </c>
      <c r="E88" s="111" t="s">
        <v>335</v>
      </c>
      <c r="F88" s="111">
        <v>1293</v>
      </c>
      <c r="G88" s="111" t="s">
        <v>3</v>
      </c>
      <c r="H88" s="111" t="s">
        <v>701</v>
      </c>
      <c r="I88" s="111" t="s">
        <v>1064</v>
      </c>
      <c r="J88" s="101" t="s">
        <v>894</v>
      </c>
    </row>
    <row r="89" spans="1:10" ht="25.5" x14ac:dyDescent="0.25">
      <c r="A89" s="4">
        <f t="shared" si="1"/>
        <v>86</v>
      </c>
      <c r="B89" s="155" t="s">
        <v>1163</v>
      </c>
      <c r="C89" s="95" t="s">
        <v>1054</v>
      </c>
      <c r="D89" s="96" t="s">
        <v>1043</v>
      </c>
      <c r="E89" s="93" t="s">
        <v>335</v>
      </c>
      <c r="F89" s="93">
        <v>1299</v>
      </c>
      <c r="G89" s="93" t="s">
        <v>3</v>
      </c>
      <c r="H89" s="93" t="s">
        <v>4</v>
      </c>
      <c r="I89" s="93" t="s">
        <v>1072</v>
      </c>
      <c r="J89" s="94" t="s">
        <v>895</v>
      </c>
    </row>
    <row r="90" spans="1:10" ht="25.5" x14ac:dyDescent="0.25">
      <c r="A90" s="4">
        <f t="shared" si="1"/>
        <v>87</v>
      </c>
      <c r="B90" s="155" t="s">
        <v>1163</v>
      </c>
      <c r="C90" s="95" t="s">
        <v>1078</v>
      </c>
      <c r="D90" s="96" t="s">
        <v>1079</v>
      </c>
      <c r="E90" s="93" t="s">
        <v>335</v>
      </c>
      <c r="F90" s="93">
        <v>1304</v>
      </c>
      <c r="G90" s="93" t="s">
        <v>3</v>
      </c>
      <c r="H90" s="93" t="s">
        <v>4</v>
      </c>
      <c r="I90" s="93" t="s">
        <v>1080</v>
      </c>
      <c r="J90" s="94" t="s">
        <v>895</v>
      </c>
    </row>
    <row r="91" spans="1:10" ht="25.5" x14ac:dyDescent="0.25">
      <c r="A91" s="4">
        <f t="shared" si="1"/>
        <v>88</v>
      </c>
      <c r="B91" s="157" t="s">
        <v>1163</v>
      </c>
      <c r="C91" s="95" t="s">
        <v>1081</v>
      </c>
      <c r="D91" s="96" t="s">
        <v>1079</v>
      </c>
      <c r="E91" s="93" t="s">
        <v>335</v>
      </c>
      <c r="F91" s="93">
        <v>1305</v>
      </c>
      <c r="G91" s="93" t="s">
        <v>3</v>
      </c>
      <c r="H91" s="93" t="s">
        <v>447</v>
      </c>
      <c r="I91" s="93" t="s">
        <v>1082</v>
      </c>
      <c r="J91" s="94" t="s">
        <v>894</v>
      </c>
    </row>
    <row r="92" spans="1:10" ht="25.5" x14ac:dyDescent="0.25">
      <c r="A92" s="4">
        <f t="shared" si="1"/>
        <v>89</v>
      </c>
      <c r="B92" s="155" t="s">
        <v>1163</v>
      </c>
      <c r="C92" s="95" t="s">
        <v>1169</v>
      </c>
      <c r="D92" s="98" t="s">
        <v>1089</v>
      </c>
      <c r="E92" s="93" t="s">
        <v>915</v>
      </c>
      <c r="F92" s="93">
        <v>1311</v>
      </c>
      <c r="G92" s="93" t="s">
        <v>1090</v>
      </c>
      <c r="H92" s="93" t="s">
        <v>1091</v>
      </c>
      <c r="I92" s="93" t="s">
        <v>1092</v>
      </c>
      <c r="J92" s="94" t="s">
        <v>898</v>
      </c>
    </row>
    <row r="93" spans="1:10" ht="25.5" x14ac:dyDescent="0.25">
      <c r="A93" s="4">
        <f t="shared" si="1"/>
        <v>90</v>
      </c>
      <c r="B93" s="155" t="s">
        <v>1163</v>
      </c>
      <c r="C93" s="95" t="s">
        <v>1093</v>
      </c>
      <c r="D93" s="98" t="s">
        <v>1094</v>
      </c>
      <c r="E93" s="93" t="s">
        <v>335</v>
      </c>
      <c r="F93" s="93">
        <v>1312</v>
      </c>
      <c r="G93" s="93" t="s">
        <v>1090</v>
      </c>
      <c r="H93" s="93" t="s">
        <v>1091</v>
      </c>
      <c r="I93" s="93" t="s">
        <v>1095</v>
      </c>
      <c r="J93" s="94" t="s">
        <v>898</v>
      </c>
    </row>
    <row r="94" spans="1:10" ht="25.5" x14ac:dyDescent="0.25">
      <c r="A94" s="4">
        <f t="shared" si="1"/>
        <v>91</v>
      </c>
      <c r="B94" s="155" t="s">
        <v>1163</v>
      </c>
      <c r="C94" s="95" t="s">
        <v>1096</v>
      </c>
      <c r="D94" s="96" t="s">
        <v>1097</v>
      </c>
      <c r="E94" s="93" t="s">
        <v>335</v>
      </c>
      <c r="F94" s="93">
        <v>1313</v>
      </c>
      <c r="G94" s="93" t="s">
        <v>3</v>
      </c>
      <c r="H94" s="93" t="s">
        <v>727</v>
      </c>
      <c r="I94" s="93" t="s">
        <v>1098</v>
      </c>
      <c r="J94" s="104" t="s">
        <v>894</v>
      </c>
    </row>
    <row r="95" spans="1:10" ht="25.5" x14ac:dyDescent="0.25">
      <c r="A95" s="4">
        <f t="shared" si="1"/>
        <v>92</v>
      </c>
      <c r="B95" s="155" t="s">
        <v>1163</v>
      </c>
      <c r="C95" s="95" t="s">
        <v>989</v>
      </c>
      <c r="D95" s="96" t="s">
        <v>1154</v>
      </c>
      <c r="E95" s="93" t="s">
        <v>335</v>
      </c>
      <c r="F95" s="93">
        <v>1314</v>
      </c>
      <c r="G95" s="93" t="s">
        <v>3</v>
      </c>
      <c r="H95" s="93" t="s">
        <v>727</v>
      </c>
      <c r="I95" s="93" t="s">
        <v>1099</v>
      </c>
      <c r="J95" s="104" t="s">
        <v>894</v>
      </c>
    </row>
    <row r="96" spans="1:10" ht="38.25" x14ac:dyDescent="0.25">
      <c r="A96" s="4">
        <f t="shared" si="1"/>
        <v>93</v>
      </c>
      <c r="B96" s="158" t="s">
        <v>1120</v>
      </c>
      <c r="C96" s="95" t="s">
        <v>1185</v>
      </c>
      <c r="D96" s="96" t="s">
        <v>950</v>
      </c>
      <c r="E96" s="93" t="s">
        <v>915</v>
      </c>
      <c r="F96" s="115"/>
      <c r="G96" s="116"/>
      <c r="H96" s="116"/>
      <c r="I96" s="116"/>
      <c r="J96" s="46" t="s">
        <v>894</v>
      </c>
    </row>
    <row r="97" spans="1:10" ht="18" x14ac:dyDescent="0.35">
      <c r="A97" s="4">
        <f t="shared" si="1"/>
        <v>94</v>
      </c>
      <c r="B97" s="158" t="s">
        <v>1120</v>
      </c>
      <c r="C97" s="95" t="s">
        <v>1185</v>
      </c>
      <c r="D97" s="96" t="s">
        <v>948</v>
      </c>
      <c r="E97" s="93" t="s">
        <v>919</v>
      </c>
      <c r="F97" s="117"/>
      <c r="G97" s="118"/>
      <c r="H97" s="118"/>
      <c r="I97" s="118"/>
      <c r="J97" s="119" t="s">
        <v>894</v>
      </c>
    </row>
    <row r="98" spans="1:10" ht="38.25" x14ac:dyDescent="0.25">
      <c r="A98" s="4">
        <f t="shared" si="1"/>
        <v>95</v>
      </c>
      <c r="B98" s="100" t="s">
        <v>1159</v>
      </c>
      <c r="C98" s="96" t="s">
        <v>1171</v>
      </c>
      <c r="D98" s="96" t="s">
        <v>952</v>
      </c>
      <c r="E98" s="93" t="s">
        <v>335</v>
      </c>
      <c r="F98" s="93">
        <v>1155</v>
      </c>
      <c r="G98" s="93" t="s">
        <v>3</v>
      </c>
      <c r="H98" s="93" t="s">
        <v>4</v>
      </c>
      <c r="I98" s="93" t="s">
        <v>953</v>
      </c>
      <c r="J98" s="97" t="s">
        <v>895</v>
      </c>
    </row>
    <row r="99" spans="1:10" ht="38.25" x14ac:dyDescent="0.25">
      <c r="A99" s="4">
        <f t="shared" si="1"/>
        <v>96</v>
      </c>
      <c r="B99" s="100" t="s">
        <v>1159</v>
      </c>
      <c r="C99" s="95" t="s">
        <v>1148</v>
      </c>
      <c r="D99" s="98" t="s">
        <v>952</v>
      </c>
      <c r="E99" s="93" t="s">
        <v>335</v>
      </c>
      <c r="F99" s="93">
        <v>1291</v>
      </c>
      <c r="G99" s="93" t="s">
        <v>3</v>
      </c>
      <c r="H99" s="93" t="s">
        <v>4</v>
      </c>
      <c r="I99" s="93" t="s">
        <v>1061</v>
      </c>
      <c r="J99" s="97" t="s">
        <v>895</v>
      </c>
    </row>
    <row r="100" spans="1:10" ht="25.5" x14ac:dyDescent="0.25">
      <c r="A100" s="4">
        <f t="shared" si="1"/>
        <v>97</v>
      </c>
      <c r="B100" s="100" t="s">
        <v>1161</v>
      </c>
      <c r="C100" s="96" t="s">
        <v>1136</v>
      </c>
      <c r="D100" s="96" t="s">
        <v>964</v>
      </c>
      <c r="E100" s="93" t="s">
        <v>335</v>
      </c>
      <c r="F100" s="93">
        <v>1165</v>
      </c>
      <c r="G100" s="93" t="s">
        <v>3</v>
      </c>
      <c r="H100" s="93" t="s">
        <v>4</v>
      </c>
      <c r="I100" s="93" t="s">
        <v>965</v>
      </c>
      <c r="J100" s="97" t="s">
        <v>895</v>
      </c>
    </row>
    <row r="101" spans="1:10" ht="25.5" x14ac:dyDescent="0.25">
      <c r="A101" s="4">
        <f t="shared" si="1"/>
        <v>98</v>
      </c>
      <c r="B101" s="100" t="s">
        <v>1161</v>
      </c>
      <c r="C101" s="96" t="s">
        <v>1137</v>
      </c>
      <c r="D101" s="96" t="s">
        <v>966</v>
      </c>
      <c r="E101" s="93" t="s">
        <v>335</v>
      </c>
      <c r="F101" s="93">
        <v>1167</v>
      </c>
      <c r="G101" s="93" t="s">
        <v>3</v>
      </c>
      <c r="H101" s="93" t="s">
        <v>4</v>
      </c>
      <c r="I101" s="93" t="s">
        <v>967</v>
      </c>
      <c r="J101" s="97" t="s">
        <v>895</v>
      </c>
    </row>
    <row r="102" spans="1:10" ht="25.5" x14ac:dyDescent="0.25">
      <c r="A102" s="4">
        <f t="shared" si="1"/>
        <v>99</v>
      </c>
      <c r="B102" s="100" t="s">
        <v>1161</v>
      </c>
      <c r="C102" s="96" t="s">
        <v>1138</v>
      </c>
      <c r="D102" s="96" t="s">
        <v>968</v>
      </c>
      <c r="E102" s="93" t="s">
        <v>335</v>
      </c>
      <c r="F102" s="93">
        <v>1168</v>
      </c>
      <c r="G102" s="93" t="s">
        <v>3</v>
      </c>
      <c r="H102" s="93" t="s">
        <v>4</v>
      </c>
      <c r="I102" s="93" t="s">
        <v>969</v>
      </c>
      <c r="J102" s="97" t="s">
        <v>895</v>
      </c>
    </row>
    <row r="103" spans="1:10" ht="25.5" x14ac:dyDescent="0.25">
      <c r="A103" s="4">
        <f t="shared" si="1"/>
        <v>100</v>
      </c>
      <c r="B103" s="100" t="s">
        <v>1161</v>
      </c>
      <c r="C103" s="96" t="s">
        <v>1140</v>
      </c>
      <c r="D103" s="96" t="s">
        <v>964</v>
      </c>
      <c r="E103" s="93" t="s">
        <v>335</v>
      </c>
      <c r="F103" s="93">
        <v>1263</v>
      </c>
      <c r="G103" s="93" t="s">
        <v>3</v>
      </c>
      <c r="H103" s="93" t="s">
        <v>831</v>
      </c>
      <c r="I103" s="93" t="s">
        <v>1021</v>
      </c>
      <c r="J103" s="97" t="s">
        <v>895</v>
      </c>
    </row>
    <row r="104" spans="1:10" ht="25.5" x14ac:dyDescent="0.25">
      <c r="A104" s="4">
        <f t="shared" si="1"/>
        <v>101</v>
      </c>
      <c r="B104" s="100" t="s">
        <v>1161</v>
      </c>
      <c r="C104" s="96" t="s">
        <v>1140</v>
      </c>
      <c r="D104" s="96" t="s">
        <v>1033</v>
      </c>
      <c r="E104" s="93" t="s">
        <v>335</v>
      </c>
      <c r="F104" s="93">
        <v>1273</v>
      </c>
      <c r="G104" s="93" t="s">
        <v>3</v>
      </c>
      <c r="H104" s="93" t="s">
        <v>4</v>
      </c>
      <c r="I104" s="93" t="s">
        <v>1034</v>
      </c>
      <c r="J104" s="97" t="s">
        <v>895</v>
      </c>
    </row>
    <row r="105" spans="1:10" ht="25.5" x14ac:dyDescent="0.25">
      <c r="A105" s="4">
        <f t="shared" si="1"/>
        <v>102</v>
      </c>
      <c r="B105" s="100" t="s">
        <v>1161</v>
      </c>
      <c r="C105" s="96" t="s">
        <v>1140</v>
      </c>
      <c r="D105" s="96" t="s">
        <v>1035</v>
      </c>
      <c r="E105" s="93" t="s">
        <v>335</v>
      </c>
      <c r="F105" s="93">
        <v>1274</v>
      </c>
      <c r="G105" s="93" t="s">
        <v>3</v>
      </c>
      <c r="H105" s="93" t="s">
        <v>350</v>
      </c>
      <c r="I105" s="93" t="s">
        <v>1036</v>
      </c>
      <c r="J105" s="97" t="s">
        <v>895</v>
      </c>
    </row>
    <row r="106" spans="1:10" ht="25.5" x14ac:dyDescent="0.25">
      <c r="A106" s="4">
        <f t="shared" si="1"/>
        <v>103</v>
      </c>
      <c r="B106" s="100" t="s">
        <v>1161</v>
      </c>
      <c r="C106" s="96" t="s">
        <v>1149</v>
      </c>
      <c r="D106" s="98" t="s">
        <v>1062</v>
      </c>
      <c r="E106" s="93" t="s">
        <v>919</v>
      </c>
      <c r="F106" s="93">
        <v>1292</v>
      </c>
      <c r="G106" s="93" t="s">
        <v>3</v>
      </c>
      <c r="H106" s="93" t="s">
        <v>447</v>
      </c>
      <c r="I106" s="93" t="s">
        <v>1063</v>
      </c>
      <c r="J106" s="97" t="s">
        <v>894</v>
      </c>
    </row>
    <row r="107" spans="1:10" ht="25.5" x14ac:dyDescent="0.25">
      <c r="A107" s="4">
        <f t="shared" si="1"/>
        <v>104</v>
      </c>
      <c r="B107" s="100" t="s">
        <v>1161</v>
      </c>
      <c r="C107" s="95" t="s">
        <v>1138</v>
      </c>
      <c r="D107" s="96" t="s">
        <v>1153</v>
      </c>
      <c r="E107" s="93" t="s">
        <v>335</v>
      </c>
      <c r="F107" s="93">
        <v>1308</v>
      </c>
      <c r="G107" s="93" t="s">
        <v>3</v>
      </c>
      <c r="H107" s="93" t="s">
        <v>4</v>
      </c>
      <c r="I107" s="93" t="s">
        <v>1088</v>
      </c>
      <c r="J107" s="97" t="s">
        <v>895</v>
      </c>
    </row>
    <row r="108" spans="1:10" ht="25.5" x14ac:dyDescent="0.25">
      <c r="A108" s="4">
        <f t="shared" si="1"/>
        <v>105</v>
      </c>
      <c r="B108" s="100" t="s">
        <v>1121</v>
      </c>
      <c r="C108" s="96" t="s">
        <v>909</v>
      </c>
      <c r="D108" s="96" t="s">
        <v>1212</v>
      </c>
      <c r="E108" s="93" t="s">
        <v>335</v>
      </c>
      <c r="F108" s="93">
        <v>1007</v>
      </c>
      <c r="G108" s="93" t="s">
        <v>3</v>
      </c>
      <c r="H108" s="93" t="s">
        <v>4</v>
      </c>
      <c r="I108" s="93" t="s">
        <v>910</v>
      </c>
      <c r="J108" s="94" t="s">
        <v>895</v>
      </c>
    </row>
    <row r="109" spans="1:10" ht="25.5" x14ac:dyDescent="0.25">
      <c r="A109" s="4">
        <f t="shared" si="1"/>
        <v>106</v>
      </c>
      <c r="B109" s="100" t="s">
        <v>1121</v>
      </c>
      <c r="C109" s="95" t="s">
        <v>1134</v>
      </c>
      <c r="D109" s="96" t="s">
        <v>1151</v>
      </c>
      <c r="E109" s="93" t="s">
        <v>335</v>
      </c>
      <c r="F109" s="93">
        <v>1008</v>
      </c>
      <c r="G109" s="93" t="s">
        <v>3</v>
      </c>
      <c r="H109" s="93" t="s">
        <v>4</v>
      </c>
      <c r="I109" s="93" t="s">
        <v>911</v>
      </c>
      <c r="J109" s="94" t="s">
        <v>895</v>
      </c>
    </row>
    <row r="110" spans="1:10" ht="25.5" x14ac:dyDescent="0.25">
      <c r="A110" s="4">
        <f t="shared" si="1"/>
        <v>107</v>
      </c>
      <c r="B110" s="159" t="s">
        <v>1121</v>
      </c>
      <c r="C110" s="96" t="s">
        <v>912</v>
      </c>
      <c r="D110" s="96" t="s">
        <v>913</v>
      </c>
      <c r="E110" s="93" t="s">
        <v>335</v>
      </c>
      <c r="F110" s="93">
        <v>1009</v>
      </c>
      <c r="G110" s="93" t="s">
        <v>3</v>
      </c>
      <c r="H110" s="93" t="s">
        <v>4</v>
      </c>
      <c r="I110" s="93" t="s">
        <v>914</v>
      </c>
      <c r="J110" s="94" t="s">
        <v>895</v>
      </c>
    </row>
    <row r="111" spans="1:10" ht="38.25" x14ac:dyDescent="0.25">
      <c r="A111" s="4">
        <f t="shared" si="1"/>
        <v>108</v>
      </c>
      <c r="B111" s="100" t="s">
        <v>1121</v>
      </c>
      <c r="C111" s="96" t="s">
        <v>916</v>
      </c>
      <c r="D111" s="96" t="s">
        <v>917</v>
      </c>
      <c r="E111" s="93" t="s">
        <v>915</v>
      </c>
      <c r="F111" s="93">
        <v>1010</v>
      </c>
      <c r="G111" s="93" t="s">
        <v>3</v>
      </c>
      <c r="H111" s="93" t="s">
        <v>4</v>
      </c>
      <c r="I111" s="93" t="s">
        <v>918</v>
      </c>
      <c r="J111" s="94" t="s">
        <v>895</v>
      </c>
    </row>
    <row r="112" spans="1:10" ht="25.5" x14ac:dyDescent="0.25">
      <c r="A112" s="4">
        <f t="shared" si="1"/>
        <v>109</v>
      </c>
      <c r="B112" s="100" t="s">
        <v>1121</v>
      </c>
      <c r="C112" s="121" t="s">
        <v>1070</v>
      </c>
      <c r="D112" s="122" t="s">
        <v>913</v>
      </c>
      <c r="E112" s="123" t="s">
        <v>335</v>
      </c>
      <c r="F112" s="123">
        <v>1298</v>
      </c>
      <c r="G112" s="123" t="s">
        <v>3</v>
      </c>
      <c r="H112" s="123" t="s">
        <v>727</v>
      </c>
      <c r="I112" s="123" t="s">
        <v>1071</v>
      </c>
      <c r="J112" s="124" t="s">
        <v>894</v>
      </c>
    </row>
    <row r="113" spans="1:10" ht="25.5" x14ac:dyDescent="0.25">
      <c r="A113" s="4">
        <f t="shared" si="1"/>
        <v>110</v>
      </c>
      <c r="B113" s="159" t="s">
        <v>1121</v>
      </c>
      <c r="C113" s="96" t="s">
        <v>920</v>
      </c>
      <c r="D113" s="96" t="s">
        <v>921</v>
      </c>
      <c r="E113" s="93" t="s">
        <v>919</v>
      </c>
      <c r="F113" s="93">
        <v>1011</v>
      </c>
      <c r="G113" s="93" t="s">
        <v>3</v>
      </c>
      <c r="H113" s="93" t="s">
        <v>4</v>
      </c>
      <c r="I113" s="93" t="s">
        <v>922</v>
      </c>
      <c r="J113" s="94" t="s">
        <v>895</v>
      </c>
    </row>
    <row r="114" spans="1:10" ht="25.5" x14ac:dyDescent="0.25">
      <c r="A114" s="4">
        <f t="shared" si="1"/>
        <v>111</v>
      </c>
      <c r="B114" s="159" t="s">
        <v>1121</v>
      </c>
      <c r="C114" s="96" t="s">
        <v>989</v>
      </c>
      <c r="D114" s="96" t="s">
        <v>990</v>
      </c>
      <c r="E114" s="93" t="s">
        <v>335</v>
      </c>
      <c r="F114" s="93">
        <v>1219</v>
      </c>
      <c r="G114" s="93" t="s">
        <v>3</v>
      </c>
      <c r="H114" s="93" t="s">
        <v>312</v>
      </c>
      <c r="I114" s="93" t="s">
        <v>991</v>
      </c>
      <c r="J114" s="104" t="s">
        <v>898</v>
      </c>
    </row>
    <row r="115" spans="1:10" ht="28.5" x14ac:dyDescent="0.35">
      <c r="A115" s="4">
        <f t="shared" si="1"/>
        <v>112</v>
      </c>
      <c r="B115" s="160" t="s">
        <v>1121</v>
      </c>
      <c r="C115" s="92" t="s">
        <v>377</v>
      </c>
      <c r="D115" s="92" t="s">
        <v>1211</v>
      </c>
      <c r="E115" s="125" t="s">
        <v>915</v>
      </c>
      <c r="F115" s="117"/>
      <c r="G115" s="118"/>
      <c r="H115" s="118"/>
      <c r="I115" s="118"/>
      <c r="J115" s="126" t="s">
        <v>894</v>
      </c>
    </row>
  </sheetData>
  <autoFilter ref="B3:J115">
    <sortState ref="B2:J116">
      <sortCondition ref="B116"/>
    </sortState>
  </autoFilter>
  <mergeCells count="2">
    <mergeCell ref="B1:J1"/>
    <mergeCell ref="B2:J2"/>
  </mergeCells>
  <pageMargins left="0.70866141732283472" right="0.70866141732283472" top="0.74803149606299213" bottom="0.74803149606299213" header="0.31496062992125984" footer="0.31496062992125984"/>
  <pageSetup scale="72" orientation="portrait" r:id="rId1"/>
  <rowBreaks count="1" manualBreakCount="1">
    <brk id="33" min="1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K219"/>
  <sheetViews>
    <sheetView showGridLines="0" topLeftCell="A52" zoomScale="115" zoomScaleNormal="115" workbookViewId="0">
      <selection activeCell="C7" sqref="C7"/>
    </sheetView>
  </sheetViews>
  <sheetFormatPr baseColWidth="10" defaultColWidth="11.42578125" defaultRowHeight="15" x14ac:dyDescent="0.25"/>
  <cols>
    <col min="1" max="1" width="11.42578125" style="1"/>
    <col min="2" max="2" width="24.42578125" style="24" customWidth="1"/>
    <col min="3" max="3" width="27.42578125" customWidth="1"/>
    <col min="4" max="4" width="40.7109375" customWidth="1"/>
    <col min="5" max="5" width="11" style="1" customWidth="1"/>
    <col min="6" max="6" width="7.42578125" style="1" hidden="1" customWidth="1"/>
    <col min="7" max="7" width="10.7109375" hidden="1" customWidth="1"/>
    <col min="8" max="8" width="10.42578125" hidden="1" customWidth="1"/>
    <col min="9" max="9" width="15" hidden="1" customWidth="1"/>
    <col min="10" max="10" width="11.42578125" style="20"/>
  </cols>
  <sheetData>
    <row r="1" spans="1:11" ht="21.75" x14ac:dyDescent="0.4">
      <c r="B1" s="148" t="s">
        <v>1221</v>
      </c>
      <c r="C1" s="148"/>
      <c r="D1" s="148"/>
      <c r="E1" s="148"/>
      <c r="F1" s="148"/>
      <c r="G1" s="148"/>
      <c r="H1" s="148"/>
      <c r="I1" s="148"/>
      <c r="J1" s="148"/>
    </row>
    <row r="2" spans="1:11" ht="21" x14ac:dyDescent="0.35">
      <c r="B2" s="149" t="s">
        <v>1213</v>
      </c>
      <c r="C2" s="149"/>
      <c r="D2" s="149"/>
      <c r="E2" s="149"/>
      <c r="F2" s="149"/>
      <c r="G2" s="149"/>
      <c r="H2" s="149"/>
      <c r="I2" s="149"/>
      <c r="J2" s="149"/>
    </row>
    <row r="3" spans="1:11" x14ac:dyDescent="0.25">
      <c r="A3" s="142" t="s">
        <v>1223</v>
      </c>
      <c r="B3" s="142" t="s">
        <v>283</v>
      </c>
      <c r="C3" s="142" t="s">
        <v>1103</v>
      </c>
      <c r="D3" s="142" t="s">
        <v>1104</v>
      </c>
      <c r="E3" s="142" t="s">
        <v>284</v>
      </c>
      <c r="F3" s="142" t="s">
        <v>287</v>
      </c>
      <c r="G3" s="142" t="s">
        <v>288</v>
      </c>
      <c r="H3" s="142" t="s">
        <v>289</v>
      </c>
      <c r="I3" s="142" t="s">
        <v>290</v>
      </c>
      <c r="J3" s="143" t="s">
        <v>893</v>
      </c>
    </row>
    <row r="4" spans="1:11" x14ac:dyDescent="0.25">
      <c r="A4" s="31">
        <v>1</v>
      </c>
      <c r="B4" s="91" t="s">
        <v>1116</v>
      </c>
      <c r="C4" s="129" t="s">
        <v>173</v>
      </c>
      <c r="D4" s="129" t="s">
        <v>786</v>
      </c>
      <c r="E4" s="49" t="s">
        <v>735</v>
      </c>
      <c r="F4" s="50" t="s">
        <v>787</v>
      </c>
      <c r="G4" s="130" t="s">
        <v>3</v>
      </c>
      <c r="H4" s="130" t="s">
        <v>346</v>
      </c>
      <c r="I4" s="130" t="s">
        <v>788</v>
      </c>
      <c r="J4" s="63" t="s">
        <v>894</v>
      </c>
      <c r="K4" s="21"/>
    </row>
    <row r="5" spans="1:11" x14ac:dyDescent="0.25">
      <c r="A5" s="31">
        <f>1+A4</f>
        <v>2</v>
      </c>
      <c r="B5" s="91" t="s">
        <v>1116</v>
      </c>
      <c r="C5" s="129" t="s">
        <v>789</v>
      </c>
      <c r="D5" s="129" t="s">
        <v>786</v>
      </c>
      <c r="E5" s="49" t="s">
        <v>735</v>
      </c>
      <c r="F5" s="50" t="s">
        <v>790</v>
      </c>
      <c r="G5" s="130" t="s">
        <v>3</v>
      </c>
      <c r="H5" s="130" t="s">
        <v>791</v>
      </c>
      <c r="I5" s="130" t="s">
        <v>792</v>
      </c>
      <c r="J5" s="63" t="s">
        <v>894</v>
      </c>
      <c r="K5" s="21"/>
    </row>
    <row r="6" spans="1:11" ht="25.5" x14ac:dyDescent="0.25">
      <c r="A6" s="31">
        <f t="shared" ref="A6:A55" si="0">1+A5</f>
        <v>3</v>
      </c>
      <c r="B6" s="91" t="s">
        <v>1121</v>
      </c>
      <c r="C6" s="129" t="s">
        <v>828</v>
      </c>
      <c r="D6" s="129" t="s">
        <v>829</v>
      </c>
      <c r="E6" s="49" t="s">
        <v>735</v>
      </c>
      <c r="F6" s="50" t="s">
        <v>830</v>
      </c>
      <c r="G6" s="130" t="s">
        <v>3</v>
      </c>
      <c r="H6" s="130" t="s">
        <v>831</v>
      </c>
      <c r="I6" s="130" t="s">
        <v>832</v>
      </c>
      <c r="J6" s="63" t="s">
        <v>894</v>
      </c>
      <c r="K6" s="21"/>
    </row>
    <row r="7" spans="1:11" ht="26.25" customHeight="1" x14ac:dyDescent="0.25">
      <c r="A7" s="31">
        <f t="shared" si="0"/>
        <v>4</v>
      </c>
      <c r="B7" s="91" t="s">
        <v>1116</v>
      </c>
      <c r="C7" s="129" t="s">
        <v>838</v>
      </c>
      <c r="D7" s="129" t="s">
        <v>839</v>
      </c>
      <c r="E7" s="49" t="s">
        <v>735</v>
      </c>
      <c r="F7" s="50" t="s">
        <v>840</v>
      </c>
      <c r="G7" s="130" t="s">
        <v>3</v>
      </c>
      <c r="H7" s="130" t="s">
        <v>727</v>
      </c>
      <c r="I7" s="130" t="s">
        <v>841</v>
      </c>
      <c r="J7" s="63" t="s">
        <v>894</v>
      </c>
      <c r="K7" s="21"/>
    </row>
    <row r="8" spans="1:11" ht="25.5" x14ac:dyDescent="0.25">
      <c r="A8" s="31">
        <f t="shared" si="0"/>
        <v>5</v>
      </c>
      <c r="B8" s="91" t="s">
        <v>1121</v>
      </c>
      <c r="C8" s="129" t="s">
        <v>846</v>
      </c>
      <c r="D8" s="129" t="s">
        <v>847</v>
      </c>
      <c r="E8" s="49" t="s">
        <v>820</v>
      </c>
      <c r="F8" s="50" t="s">
        <v>848</v>
      </c>
      <c r="G8" s="130" t="s">
        <v>3</v>
      </c>
      <c r="H8" s="130" t="s">
        <v>727</v>
      </c>
      <c r="I8" s="130" t="s">
        <v>849</v>
      </c>
      <c r="J8" s="63" t="s">
        <v>894</v>
      </c>
      <c r="K8" s="21"/>
    </row>
    <row r="9" spans="1:11" ht="38.25" x14ac:dyDescent="0.25">
      <c r="A9" s="31">
        <f t="shared" si="0"/>
        <v>6</v>
      </c>
      <c r="B9" s="120" t="s">
        <v>1106</v>
      </c>
      <c r="C9" s="129" t="s">
        <v>736</v>
      </c>
      <c r="D9" s="129" t="s">
        <v>737</v>
      </c>
      <c r="E9" s="130" t="s">
        <v>735</v>
      </c>
      <c r="F9" s="50" t="s">
        <v>738</v>
      </c>
      <c r="G9" s="130" t="s">
        <v>3</v>
      </c>
      <c r="H9" s="130" t="s">
        <v>727</v>
      </c>
      <c r="I9" s="130" t="s">
        <v>739</v>
      </c>
      <c r="J9" s="63" t="s">
        <v>894</v>
      </c>
      <c r="K9" s="21"/>
    </row>
    <row r="10" spans="1:11" ht="25.5" x14ac:dyDescent="0.25">
      <c r="A10" s="31">
        <f t="shared" si="0"/>
        <v>7</v>
      </c>
      <c r="B10" s="91" t="s">
        <v>1117</v>
      </c>
      <c r="C10" s="129" t="s">
        <v>746</v>
      </c>
      <c r="D10" s="129" t="s">
        <v>1189</v>
      </c>
      <c r="E10" s="130" t="s">
        <v>735</v>
      </c>
      <c r="F10" s="50" t="s">
        <v>748</v>
      </c>
      <c r="G10" s="130" t="s">
        <v>3</v>
      </c>
      <c r="H10" s="130" t="s">
        <v>727</v>
      </c>
      <c r="I10" s="130" t="s">
        <v>749</v>
      </c>
      <c r="J10" s="63" t="s">
        <v>894</v>
      </c>
      <c r="K10" s="21"/>
    </row>
    <row r="11" spans="1:11" ht="38.25" x14ac:dyDescent="0.25">
      <c r="A11" s="31">
        <f t="shared" si="0"/>
        <v>8</v>
      </c>
      <c r="B11" s="91" t="s">
        <v>1118</v>
      </c>
      <c r="C11" s="129" t="s">
        <v>764</v>
      </c>
      <c r="D11" s="129" t="s">
        <v>1190</v>
      </c>
      <c r="E11" s="130" t="s">
        <v>735</v>
      </c>
      <c r="F11" s="50" t="s">
        <v>1205</v>
      </c>
      <c r="G11" s="130" t="s">
        <v>3</v>
      </c>
      <c r="H11" s="130" t="s">
        <v>346</v>
      </c>
      <c r="I11" s="130" t="s">
        <v>765</v>
      </c>
      <c r="J11" s="63" t="s">
        <v>894</v>
      </c>
      <c r="K11" s="21"/>
    </row>
    <row r="12" spans="1:11" ht="25.5" x14ac:dyDescent="0.25">
      <c r="A12" s="31">
        <f t="shared" si="0"/>
        <v>9</v>
      </c>
      <c r="B12" s="91" t="s">
        <v>1119</v>
      </c>
      <c r="C12" s="129" t="s">
        <v>779</v>
      </c>
      <c r="D12" s="129" t="s">
        <v>767</v>
      </c>
      <c r="E12" s="49" t="s">
        <v>735</v>
      </c>
      <c r="F12" s="50" t="s">
        <v>780</v>
      </c>
      <c r="G12" s="130" t="s">
        <v>661</v>
      </c>
      <c r="H12" s="130" t="s">
        <v>781</v>
      </c>
      <c r="I12" s="130" t="s">
        <v>782</v>
      </c>
      <c r="J12" s="63" t="s">
        <v>895</v>
      </c>
      <c r="K12" s="21"/>
    </row>
    <row r="13" spans="1:11" ht="25.5" x14ac:dyDescent="0.25">
      <c r="A13" s="31">
        <f t="shared" si="0"/>
        <v>10</v>
      </c>
      <c r="B13" s="91" t="s">
        <v>1119</v>
      </c>
      <c r="C13" s="129" t="s">
        <v>779</v>
      </c>
      <c r="D13" s="129" t="s">
        <v>747</v>
      </c>
      <c r="E13" s="49" t="s">
        <v>735</v>
      </c>
      <c r="F13" s="50" t="s">
        <v>798</v>
      </c>
      <c r="G13" s="130" t="s">
        <v>661</v>
      </c>
      <c r="H13" s="130" t="s">
        <v>799</v>
      </c>
      <c r="I13" s="130" t="s">
        <v>800</v>
      </c>
      <c r="J13" s="63" t="s">
        <v>895</v>
      </c>
      <c r="K13" s="21"/>
    </row>
    <row r="14" spans="1:11" ht="25.5" x14ac:dyDescent="0.25">
      <c r="A14" s="31">
        <f t="shared" si="0"/>
        <v>11</v>
      </c>
      <c r="B14" s="91" t="s">
        <v>1119</v>
      </c>
      <c r="C14" s="129" t="s">
        <v>809</v>
      </c>
      <c r="D14" s="129" t="s">
        <v>767</v>
      </c>
      <c r="E14" s="49" t="s">
        <v>735</v>
      </c>
      <c r="F14" s="50" t="s">
        <v>810</v>
      </c>
      <c r="G14" s="130" t="s">
        <v>3</v>
      </c>
      <c r="H14" s="130" t="s">
        <v>762</v>
      </c>
      <c r="I14" s="130" t="s">
        <v>811</v>
      </c>
      <c r="J14" s="63" t="s">
        <v>894</v>
      </c>
      <c r="K14" s="21"/>
    </row>
    <row r="15" spans="1:11" s="18" customFormat="1" ht="25.5" x14ac:dyDescent="0.25">
      <c r="A15" s="31">
        <f t="shared" si="0"/>
        <v>12</v>
      </c>
      <c r="B15" s="120" t="s">
        <v>1119</v>
      </c>
      <c r="C15" s="129" t="s">
        <v>779</v>
      </c>
      <c r="D15" s="129" t="s">
        <v>834</v>
      </c>
      <c r="E15" s="49" t="s">
        <v>820</v>
      </c>
      <c r="F15" s="50" t="s">
        <v>853</v>
      </c>
      <c r="G15" s="130" t="s">
        <v>661</v>
      </c>
      <c r="H15" s="130" t="s">
        <v>854</v>
      </c>
      <c r="I15" s="130" t="s">
        <v>855</v>
      </c>
      <c r="J15" s="63" t="s">
        <v>895</v>
      </c>
      <c r="K15" s="22"/>
    </row>
    <row r="16" spans="1:11" s="18" customFormat="1" ht="25.5" x14ac:dyDescent="0.25">
      <c r="A16" s="31">
        <f t="shared" si="0"/>
        <v>13</v>
      </c>
      <c r="B16" s="120" t="s">
        <v>1119</v>
      </c>
      <c r="C16" s="131" t="s">
        <v>858</v>
      </c>
      <c r="D16" s="131" t="s">
        <v>859</v>
      </c>
      <c r="E16" s="49" t="s">
        <v>735</v>
      </c>
      <c r="F16" s="50" t="s">
        <v>860</v>
      </c>
      <c r="G16" s="130" t="s">
        <v>661</v>
      </c>
      <c r="H16" s="130" t="s">
        <v>796</v>
      </c>
      <c r="I16" s="130" t="s">
        <v>861</v>
      </c>
      <c r="J16" s="63" t="s">
        <v>895</v>
      </c>
      <c r="K16" s="41"/>
    </row>
    <row r="17" spans="1:11" s="18" customFormat="1" ht="25.5" x14ac:dyDescent="0.25">
      <c r="A17" s="31">
        <f t="shared" si="0"/>
        <v>14</v>
      </c>
      <c r="B17" s="91" t="s">
        <v>1119</v>
      </c>
      <c r="C17" s="131" t="s">
        <v>862</v>
      </c>
      <c r="D17" s="131" t="s">
        <v>863</v>
      </c>
      <c r="E17" s="49" t="s">
        <v>735</v>
      </c>
      <c r="F17" s="50" t="s">
        <v>864</v>
      </c>
      <c r="G17" s="130" t="s">
        <v>3</v>
      </c>
      <c r="H17" s="130" t="s">
        <v>865</v>
      </c>
      <c r="I17" s="130" t="s">
        <v>866</v>
      </c>
      <c r="J17" s="63" t="s">
        <v>894</v>
      </c>
      <c r="K17" s="22"/>
    </row>
    <row r="18" spans="1:11" s="18" customFormat="1" ht="30.75" customHeight="1" x14ac:dyDescent="0.25">
      <c r="A18" s="31">
        <f t="shared" si="0"/>
        <v>15</v>
      </c>
      <c r="B18" s="91" t="s">
        <v>1119</v>
      </c>
      <c r="C18" s="131" t="s">
        <v>812</v>
      </c>
      <c r="D18" s="131" t="s">
        <v>872</v>
      </c>
      <c r="E18" s="49" t="s">
        <v>735</v>
      </c>
      <c r="F18" s="50" t="s">
        <v>873</v>
      </c>
      <c r="G18" s="130" t="s">
        <v>3</v>
      </c>
      <c r="H18" s="130" t="s">
        <v>346</v>
      </c>
      <c r="I18" s="130" t="s">
        <v>874</v>
      </c>
      <c r="J18" s="63" t="s">
        <v>894</v>
      </c>
      <c r="K18" s="22"/>
    </row>
    <row r="19" spans="1:11" s="18" customFormat="1" ht="25.5" x14ac:dyDescent="0.25">
      <c r="A19" s="31">
        <f t="shared" si="0"/>
        <v>16</v>
      </c>
      <c r="B19" s="91" t="s">
        <v>1119</v>
      </c>
      <c r="C19" s="131" t="s">
        <v>887</v>
      </c>
      <c r="D19" s="131" t="s">
        <v>888</v>
      </c>
      <c r="E19" s="49" t="s">
        <v>735</v>
      </c>
      <c r="F19" s="50" t="s">
        <v>882</v>
      </c>
      <c r="G19" s="102" t="s">
        <v>3</v>
      </c>
      <c r="H19" s="102" t="s">
        <v>762</v>
      </c>
      <c r="I19" s="102" t="s">
        <v>889</v>
      </c>
      <c r="J19" s="63" t="s">
        <v>894</v>
      </c>
      <c r="K19" s="22"/>
    </row>
    <row r="20" spans="1:11" s="18" customFormat="1" ht="22.5" customHeight="1" x14ac:dyDescent="0.25">
      <c r="A20" s="31">
        <f t="shared" si="0"/>
        <v>17</v>
      </c>
      <c r="B20" s="91" t="s">
        <v>1173</v>
      </c>
      <c r="C20" s="129" t="s">
        <v>1174</v>
      </c>
      <c r="D20" s="129" t="s">
        <v>1190</v>
      </c>
      <c r="E20" s="49" t="s">
        <v>735</v>
      </c>
      <c r="F20" s="50" t="s">
        <v>774</v>
      </c>
      <c r="G20" s="130" t="s">
        <v>3</v>
      </c>
      <c r="H20" s="130" t="s">
        <v>762</v>
      </c>
      <c r="I20" s="130" t="s">
        <v>775</v>
      </c>
      <c r="J20" s="63" t="s">
        <v>894</v>
      </c>
      <c r="K20" s="22"/>
    </row>
    <row r="21" spans="1:11" s="18" customFormat="1" ht="22.5" customHeight="1" x14ac:dyDescent="0.25">
      <c r="A21" s="31">
        <f t="shared" si="0"/>
        <v>18</v>
      </c>
      <c r="B21" s="91" t="s">
        <v>1173</v>
      </c>
      <c r="C21" s="129" t="s">
        <v>1174</v>
      </c>
      <c r="D21" s="129" t="s">
        <v>847</v>
      </c>
      <c r="E21" s="49" t="s">
        <v>820</v>
      </c>
      <c r="F21" s="50" t="s">
        <v>856</v>
      </c>
      <c r="G21" s="130" t="s">
        <v>3</v>
      </c>
      <c r="H21" s="130" t="s">
        <v>701</v>
      </c>
      <c r="I21" s="130" t="s">
        <v>857</v>
      </c>
      <c r="J21" s="63" t="s">
        <v>894</v>
      </c>
      <c r="K21" s="22"/>
    </row>
    <row r="22" spans="1:11" s="18" customFormat="1" ht="22.5" customHeight="1" x14ac:dyDescent="0.25">
      <c r="A22" s="31">
        <f t="shared" si="0"/>
        <v>19</v>
      </c>
      <c r="B22" s="91" t="s">
        <v>1112</v>
      </c>
      <c r="C22" s="129" t="s">
        <v>593</v>
      </c>
      <c r="D22" s="129" t="s">
        <v>751</v>
      </c>
      <c r="E22" s="49" t="s">
        <v>735</v>
      </c>
      <c r="F22" s="50" t="s">
        <v>776</v>
      </c>
      <c r="G22" s="130" t="s">
        <v>3</v>
      </c>
      <c r="H22" s="130" t="s">
        <v>777</v>
      </c>
      <c r="I22" s="130" t="s">
        <v>778</v>
      </c>
      <c r="J22" s="63" t="s">
        <v>894</v>
      </c>
      <c r="K22" s="22"/>
    </row>
    <row r="23" spans="1:11" s="18" customFormat="1" ht="22.5" customHeight="1" x14ac:dyDescent="0.25">
      <c r="A23" s="31">
        <f t="shared" si="0"/>
        <v>20</v>
      </c>
      <c r="B23" s="91" t="s">
        <v>1112</v>
      </c>
      <c r="C23" s="129" t="s">
        <v>842</v>
      </c>
      <c r="D23" s="129" t="s">
        <v>843</v>
      </c>
      <c r="E23" s="49" t="s">
        <v>820</v>
      </c>
      <c r="F23" s="50" t="s">
        <v>844</v>
      </c>
      <c r="G23" s="130" t="s">
        <v>661</v>
      </c>
      <c r="H23" s="130" t="s">
        <v>513</v>
      </c>
      <c r="I23" s="130" t="s">
        <v>845</v>
      </c>
      <c r="J23" s="63" t="s">
        <v>895</v>
      </c>
      <c r="K23" s="22"/>
    </row>
    <row r="24" spans="1:11" s="18" customFormat="1" ht="37.5" customHeight="1" x14ac:dyDescent="0.25">
      <c r="A24" s="31">
        <f t="shared" si="0"/>
        <v>21</v>
      </c>
      <c r="B24" s="91" t="s">
        <v>1108</v>
      </c>
      <c r="C24" s="129" t="s">
        <v>1182</v>
      </c>
      <c r="D24" s="129" t="s">
        <v>1183</v>
      </c>
      <c r="E24" s="49" t="s">
        <v>735</v>
      </c>
      <c r="F24" s="50" t="s">
        <v>772</v>
      </c>
      <c r="G24" s="130" t="s">
        <v>661</v>
      </c>
      <c r="H24" s="130" t="s">
        <v>653</v>
      </c>
      <c r="I24" s="130" t="s">
        <v>773</v>
      </c>
      <c r="J24" s="63" t="s">
        <v>894</v>
      </c>
      <c r="K24" s="22"/>
    </row>
    <row r="25" spans="1:11" s="18" customFormat="1" ht="33.75" customHeight="1" x14ac:dyDescent="0.25">
      <c r="A25" s="31">
        <f t="shared" si="0"/>
        <v>22</v>
      </c>
      <c r="B25" s="91" t="s">
        <v>1108</v>
      </c>
      <c r="C25" s="129" t="s">
        <v>1188</v>
      </c>
      <c r="D25" s="129" t="s">
        <v>1183</v>
      </c>
      <c r="E25" s="49" t="s">
        <v>735</v>
      </c>
      <c r="F25" s="50"/>
      <c r="G25" s="130"/>
      <c r="H25" s="130"/>
      <c r="I25" s="130"/>
      <c r="J25" s="63" t="s">
        <v>895</v>
      </c>
      <c r="K25" s="22"/>
    </row>
    <row r="26" spans="1:11" s="18" customFormat="1" ht="33.75" customHeight="1" x14ac:dyDescent="0.25">
      <c r="A26" s="31">
        <f t="shared" si="0"/>
        <v>23</v>
      </c>
      <c r="B26" s="91" t="s">
        <v>1108</v>
      </c>
      <c r="C26" s="129" t="s">
        <v>1182</v>
      </c>
      <c r="D26" s="131" t="s">
        <v>1184</v>
      </c>
      <c r="E26" s="49" t="s">
        <v>820</v>
      </c>
      <c r="F26" s="50" t="s">
        <v>882</v>
      </c>
      <c r="G26" s="102" t="s">
        <v>15</v>
      </c>
      <c r="H26" s="102">
        <v>4050</v>
      </c>
      <c r="I26" s="102" t="s">
        <v>886</v>
      </c>
      <c r="J26" s="63" t="s">
        <v>894</v>
      </c>
      <c r="K26" s="22"/>
    </row>
    <row r="27" spans="1:11" s="18" customFormat="1" ht="16.5" customHeight="1" x14ac:dyDescent="0.25">
      <c r="A27" s="31">
        <f t="shared" si="0"/>
        <v>24</v>
      </c>
      <c r="B27" s="91" t="s">
        <v>1110</v>
      </c>
      <c r="C27" s="129" t="s">
        <v>743</v>
      </c>
      <c r="D27" s="129" t="s">
        <v>737</v>
      </c>
      <c r="E27" s="130" t="s">
        <v>735</v>
      </c>
      <c r="F27" s="50" t="s">
        <v>744</v>
      </c>
      <c r="G27" s="130" t="s">
        <v>3</v>
      </c>
      <c r="H27" s="130" t="s">
        <v>727</v>
      </c>
      <c r="I27" s="130" t="s">
        <v>745</v>
      </c>
      <c r="J27" s="63" t="s">
        <v>894</v>
      </c>
      <c r="K27" s="22"/>
    </row>
    <row r="28" spans="1:11" s="18" customFormat="1" ht="25.5" customHeight="1" x14ac:dyDescent="0.25">
      <c r="A28" s="31">
        <f t="shared" si="0"/>
        <v>25</v>
      </c>
      <c r="B28" s="91" t="s">
        <v>1110</v>
      </c>
      <c r="C28" s="129" t="s">
        <v>760</v>
      </c>
      <c r="D28" s="129" t="s">
        <v>751</v>
      </c>
      <c r="E28" s="130" t="s">
        <v>735</v>
      </c>
      <c r="F28" s="50" t="s">
        <v>761</v>
      </c>
      <c r="G28" s="130" t="s">
        <v>3</v>
      </c>
      <c r="H28" s="130" t="s">
        <v>762</v>
      </c>
      <c r="I28" s="130" t="s">
        <v>763</v>
      </c>
      <c r="J28" s="63" t="s">
        <v>894</v>
      </c>
      <c r="K28" s="22"/>
    </row>
    <row r="29" spans="1:11" s="18" customFormat="1" ht="33" customHeight="1" x14ac:dyDescent="0.25">
      <c r="A29" s="31">
        <f t="shared" si="0"/>
        <v>26</v>
      </c>
      <c r="B29" s="91" t="s">
        <v>1110</v>
      </c>
      <c r="C29" s="129" t="s">
        <v>766</v>
      </c>
      <c r="D29" s="129" t="s">
        <v>767</v>
      </c>
      <c r="E29" s="130" t="s">
        <v>735</v>
      </c>
      <c r="F29" s="50" t="s">
        <v>768</v>
      </c>
      <c r="G29" s="130" t="s">
        <v>3</v>
      </c>
      <c r="H29" s="130" t="s">
        <v>346</v>
      </c>
      <c r="I29" s="130" t="s">
        <v>769</v>
      </c>
      <c r="J29" s="63" t="s">
        <v>894</v>
      </c>
      <c r="K29" s="22"/>
    </row>
    <row r="30" spans="1:11" s="18" customFormat="1" ht="34.5" customHeight="1" x14ac:dyDescent="0.25">
      <c r="A30" s="31">
        <f t="shared" si="0"/>
        <v>27</v>
      </c>
      <c r="B30" s="91" t="s">
        <v>1110</v>
      </c>
      <c r="C30" s="129" t="s">
        <v>760</v>
      </c>
      <c r="D30" s="129" t="s">
        <v>767</v>
      </c>
      <c r="E30" s="49" t="s">
        <v>735</v>
      </c>
      <c r="F30" s="50" t="s">
        <v>770</v>
      </c>
      <c r="G30" s="130" t="s">
        <v>3</v>
      </c>
      <c r="H30" s="130" t="s">
        <v>350</v>
      </c>
      <c r="I30" s="130" t="s">
        <v>771</v>
      </c>
      <c r="J30" s="63" t="s">
        <v>894</v>
      </c>
      <c r="K30" s="22"/>
    </row>
    <row r="31" spans="1:11" s="18" customFormat="1" ht="25.5" x14ac:dyDescent="0.25">
      <c r="A31" s="31">
        <f t="shared" si="0"/>
        <v>28</v>
      </c>
      <c r="B31" s="91" t="s">
        <v>1110</v>
      </c>
      <c r="C31" s="129" t="s">
        <v>806</v>
      </c>
      <c r="D31" s="129" t="s">
        <v>767</v>
      </c>
      <c r="E31" s="49" t="s">
        <v>735</v>
      </c>
      <c r="F31" s="50" t="s">
        <v>807</v>
      </c>
      <c r="G31" s="130" t="s">
        <v>661</v>
      </c>
      <c r="H31" s="130" t="s">
        <v>781</v>
      </c>
      <c r="I31" s="130" t="s">
        <v>808</v>
      </c>
      <c r="J31" s="63" t="s">
        <v>895</v>
      </c>
      <c r="K31" s="22"/>
    </row>
    <row r="32" spans="1:11" s="18" customFormat="1" ht="25.5" x14ac:dyDescent="0.25">
      <c r="A32" s="31">
        <f t="shared" si="0"/>
        <v>29</v>
      </c>
      <c r="B32" s="91" t="s">
        <v>1110</v>
      </c>
      <c r="C32" s="129" t="s">
        <v>850</v>
      </c>
      <c r="D32" s="129" t="s">
        <v>843</v>
      </c>
      <c r="E32" s="49" t="s">
        <v>820</v>
      </c>
      <c r="F32" s="50" t="s">
        <v>851</v>
      </c>
      <c r="G32" s="130" t="s">
        <v>3</v>
      </c>
      <c r="H32" s="130" t="s">
        <v>346</v>
      </c>
      <c r="I32" s="130" t="s">
        <v>852</v>
      </c>
      <c r="J32" s="63" t="s">
        <v>894</v>
      </c>
      <c r="K32" s="22"/>
    </row>
    <row r="33" spans="1:11" s="18" customFormat="1" ht="25.5" x14ac:dyDescent="0.25">
      <c r="A33" s="31">
        <f t="shared" si="0"/>
        <v>30</v>
      </c>
      <c r="B33" s="91" t="s">
        <v>1110</v>
      </c>
      <c r="C33" s="131" t="s">
        <v>760</v>
      </c>
      <c r="D33" s="131" t="s">
        <v>824</v>
      </c>
      <c r="E33" s="49" t="s">
        <v>735</v>
      </c>
      <c r="F33" s="50" t="s">
        <v>882</v>
      </c>
      <c r="G33" s="102" t="s">
        <v>15</v>
      </c>
      <c r="H33" s="102" t="s">
        <v>618</v>
      </c>
      <c r="I33" s="102" t="s">
        <v>890</v>
      </c>
      <c r="J33" s="63" t="s">
        <v>895</v>
      </c>
      <c r="K33" s="22"/>
    </row>
    <row r="34" spans="1:11" s="18" customFormat="1" x14ac:dyDescent="0.25">
      <c r="A34" s="31">
        <f t="shared" si="0"/>
        <v>31</v>
      </c>
      <c r="B34" s="91" t="s">
        <v>1110</v>
      </c>
      <c r="C34" s="131" t="s">
        <v>891</v>
      </c>
      <c r="D34" s="131" t="s">
        <v>888</v>
      </c>
      <c r="E34" s="49" t="s">
        <v>735</v>
      </c>
      <c r="F34" s="50" t="s">
        <v>882</v>
      </c>
      <c r="G34" s="102" t="s">
        <v>3</v>
      </c>
      <c r="H34" s="102" t="s">
        <v>447</v>
      </c>
      <c r="I34" s="102" t="s">
        <v>892</v>
      </c>
      <c r="J34" s="63" t="s">
        <v>894</v>
      </c>
      <c r="K34" s="22"/>
    </row>
    <row r="35" spans="1:11" s="18" customFormat="1" ht="38.25" x14ac:dyDescent="0.25">
      <c r="A35" s="31">
        <f t="shared" si="0"/>
        <v>32</v>
      </c>
      <c r="B35" s="91" t="s">
        <v>1125</v>
      </c>
      <c r="C35" s="129" t="s">
        <v>793</v>
      </c>
      <c r="D35" s="129" t="s">
        <v>794</v>
      </c>
      <c r="E35" s="49" t="s">
        <v>735</v>
      </c>
      <c r="F35" s="50" t="s">
        <v>795</v>
      </c>
      <c r="G35" s="130" t="s">
        <v>661</v>
      </c>
      <c r="H35" s="130" t="s">
        <v>796</v>
      </c>
      <c r="I35" s="130" t="s">
        <v>797</v>
      </c>
      <c r="J35" s="63" t="s">
        <v>895</v>
      </c>
      <c r="K35" s="22"/>
    </row>
    <row r="36" spans="1:11" s="18" customFormat="1" ht="38.25" x14ac:dyDescent="0.25">
      <c r="A36" s="31">
        <f t="shared" si="0"/>
        <v>33</v>
      </c>
      <c r="B36" s="91" t="s">
        <v>1125</v>
      </c>
      <c r="C36" s="132" t="s">
        <v>833</v>
      </c>
      <c r="D36" s="129" t="s">
        <v>834</v>
      </c>
      <c r="E36" s="49" t="s">
        <v>820</v>
      </c>
      <c r="F36" s="50" t="s">
        <v>835</v>
      </c>
      <c r="G36" s="130" t="s">
        <v>661</v>
      </c>
      <c r="H36" s="130" t="s">
        <v>836</v>
      </c>
      <c r="I36" s="130" t="s">
        <v>837</v>
      </c>
      <c r="J36" s="63" t="s">
        <v>894</v>
      </c>
      <c r="K36" s="22"/>
    </row>
    <row r="37" spans="1:11" s="18" customFormat="1" ht="63.75" x14ac:dyDescent="0.25">
      <c r="A37" s="31">
        <f t="shared" si="0"/>
        <v>34</v>
      </c>
      <c r="B37" s="91" t="s">
        <v>1122</v>
      </c>
      <c r="C37" s="129" t="s">
        <v>185</v>
      </c>
      <c r="D37" s="129" t="s">
        <v>1123</v>
      </c>
      <c r="E37" s="49" t="s">
        <v>735</v>
      </c>
      <c r="F37" s="50" t="s">
        <v>801</v>
      </c>
      <c r="G37" s="130" t="s">
        <v>661</v>
      </c>
      <c r="H37" s="130" t="s">
        <v>900</v>
      </c>
      <c r="I37" s="130" t="s">
        <v>802</v>
      </c>
      <c r="J37" s="63" t="s">
        <v>895</v>
      </c>
      <c r="K37" s="22"/>
    </row>
    <row r="38" spans="1:11" s="18" customFormat="1" ht="38.25" x14ac:dyDescent="0.25">
      <c r="A38" s="31">
        <f t="shared" si="0"/>
        <v>35</v>
      </c>
      <c r="B38" s="133" t="s">
        <v>1111</v>
      </c>
      <c r="C38" s="131" t="s">
        <v>881</v>
      </c>
      <c r="D38" s="131" t="s">
        <v>1124</v>
      </c>
      <c r="E38" s="49" t="s">
        <v>735</v>
      </c>
      <c r="F38" s="50" t="s">
        <v>882</v>
      </c>
      <c r="G38" s="102" t="s">
        <v>661</v>
      </c>
      <c r="H38" s="102" t="s">
        <v>883</v>
      </c>
      <c r="I38" s="102" t="s">
        <v>884</v>
      </c>
      <c r="J38" s="63" t="s">
        <v>895</v>
      </c>
      <c r="K38" s="22"/>
    </row>
    <row r="39" spans="1:11" s="18" customFormat="1" ht="38.25" x14ac:dyDescent="0.25">
      <c r="A39" s="31">
        <f t="shared" si="0"/>
        <v>36</v>
      </c>
      <c r="B39" s="134" t="s">
        <v>1192</v>
      </c>
      <c r="C39" s="46" t="s">
        <v>1193</v>
      </c>
      <c r="D39" s="45" t="s">
        <v>1194</v>
      </c>
      <c r="E39" s="46" t="s">
        <v>735</v>
      </c>
      <c r="F39" s="46"/>
      <c r="G39" s="46"/>
      <c r="H39" s="46"/>
      <c r="I39" s="46"/>
      <c r="J39" s="63" t="s">
        <v>894</v>
      </c>
      <c r="K39" s="22"/>
    </row>
    <row r="40" spans="1:11" s="18" customFormat="1" ht="25.5" x14ac:dyDescent="0.25">
      <c r="A40" s="31">
        <f t="shared" si="0"/>
        <v>37</v>
      </c>
      <c r="B40" s="91" t="s">
        <v>783</v>
      </c>
      <c r="C40" s="129" t="s">
        <v>783</v>
      </c>
      <c r="D40" s="129" t="s">
        <v>1189</v>
      </c>
      <c r="E40" s="49" t="s">
        <v>735</v>
      </c>
      <c r="F40" s="50" t="s">
        <v>784</v>
      </c>
      <c r="G40" s="130" t="s">
        <v>661</v>
      </c>
      <c r="H40" s="130" t="s">
        <v>781</v>
      </c>
      <c r="I40" s="130" t="s">
        <v>785</v>
      </c>
      <c r="J40" s="63" t="s">
        <v>895</v>
      </c>
      <c r="K40" s="22"/>
    </row>
    <row r="41" spans="1:11" s="18" customFormat="1" ht="16.5" customHeight="1" x14ac:dyDescent="0.25">
      <c r="A41" s="31">
        <f t="shared" si="0"/>
        <v>38</v>
      </c>
      <c r="B41" s="91" t="s">
        <v>783</v>
      </c>
      <c r="C41" s="129" t="s">
        <v>1191</v>
      </c>
      <c r="D41" s="129" t="s">
        <v>1189</v>
      </c>
      <c r="E41" s="49" t="s">
        <v>735</v>
      </c>
      <c r="F41" s="50"/>
      <c r="G41" s="130"/>
      <c r="H41" s="130"/>
      <c r="I41" s="130"/>
      <c r="J41" s="63" t="s">
        <v>895</v>
      </c>
      <c r="K41" s="22"/>
    </row>
    <row r="42" spans="1:11" s="18" customFormat="1" ht="25.5" x14ac:dyDescent="0.25">
      <c r="A42" s="31">
        <f t="shared" si="0"/>
        <v>39</v>
      </c>
      <c r="B42" s="120" t="s">
        <v>783</v>
      </c>
      <c r="C42" s="131" t="s">
        <v>783</v>
      </c>
      <c r="D42" s="131" t="s">
        <v>824</v>
      </c>
      <c r="E42" s="49" t="s">
        <v>735</v>
      </c>
      <c r="F42" s="50" t="s">
        <v>825</v>
      </c>
      <c r="G42" s="49" t="s">
        <v>661</v>
      </c>
      <c r="H42" s="49" t="s">
        <v>826</v>
      </c>
      <c r="I42" s="49" t="s">
        <v>827</v>
      </c>
      <c r="J42" s="63" t="s">
        <v>895</v>
      </c>
      <c r="K42" s="22"/>
    </row>
    <row r="43" spans="1:11" s="18" customFormat="1" ht="25.5" x14ac:dyDescent="0.25">
      <c r="A43" s="31">
        <f t="shared" si="0"/>
        <v>40</v>
      </c>
      <c r="B43" s="120" t="s">
        <v>1114</v>
      </c>
      <c r="C43" s="129" t="s">
        <v>812</v>
      </c>
      <c r="D43" s="129" t="s">
        <v>813</v>
      </c>
      <c r="E43" s="49" t="s">
        <v>735</v>
      </c>
      <c r="F43" s="50" t="s">
        <v>814</v>
      </c>
      <c r="G43" s="130" t="s">
        <v>661</v>
      </c>
      <c r="H43" s="129" t="s">
        <v>815</v>
      </c>
      <c r="I43" s="130" t="s">
        <v>816</v>
      </c>
      <c r="J43" s="63" t="s">
        <v>895</v>
      </c>
      <c r="K43" s="22"/>
    </row>
    <row r="44" spans="1:11" s="18" customFormat="1" ht="33.75" customHeight="1" x14ac:dyDescent="0.25">
      <c r="A44" s="31">
        <f t="shared" si="0"/>
        <v>41</v>
      </c>
      <c r="B44" s="91" t="s">
        <v>1114</v>
      </c>
      <c r="C44" s="129" t="s">
        <v>817</v>
      </c>
      <c r="D44" s="129" t="s">
        <v>1123</v>
      </c>
      <c r="E44" s="49" t="s">
        <v>735</v>
      </c>
      <c r="F44" s="50" t="s">
        <v>818</v>
      </c>
      <c r="G44" s="130" t="s">
        <v>661</v>
      </c>
      <c r="H44" s="130" t="s">
        <v>781</v>
      </c>
      <c r="I44" s="130" t="s">
        <v>819</v>
      </c>
      <c r="J44" s="63" t="s">
        <v>895</v>
      </c>
      <c r="K44" s="22"/>
    </row>
    <row r="45" spans="1:11" s="18" customFormat="1" ht="15" customHeight="1" x14ac:dyDescent="0.25">
      <c r="A45" s="31">
        <f t="shared" si="0"/>
        <v>42</v>
      </c>
      <c r="B45" s="91" t="s">
        <v>1114</v>
      </c>
      <c r="C45" s="131" t="s">
        <v>867</v>
      </c>
      <c r="D45" s="131" t="s">
        <v>868</v>
      </c>
      <c r="E45" s="49" t="s">
        <v>735</v>
      </c>
      <c r="F45" s="50" t="s">
        <v>869</v>
      </c>
      <c r="G45" s="130" t="s">
        <v>3</v>
      </c>
      <c r="H45" s="130" t="s">
        <v>870</v>
      </c>
      <c r="I45" s="130" t="s">
        <v>871</v>
      </c>
      <c r="J45" s="63" t="s">
        <v>894</v>
      </c>
      <c r="K45" s="22"/>
    </row>
    <row r="46" spans="1:11" s="18" customFormat="1" ht="25.5" x14ac:dyDescent="0.25">
      <c r="A46" s="31">
        <f t="shared" si="0"/>
        <v>43</v>
      </c>
      <c r="B46" s="91" t="s">
        <v>1114</v>
      </c>
      <c r="C46" s="131" t="s">
        <v>875</v>
      </c>
      <c r="D46" s="131" t="s">
        <v>876</v>
      </c>
      <c r="E46" s="49" t="s">
        <v>735</v>
      </c>
      <c r="F46" s="50" t="s">
        <v>877</v>
      </c>
      <c r="G46" s="130" t="s">
        <v>3</v>
      </c>
      <c r="H46" s="130" t="s">
        <v>350</v>
      </c>
      <c r="I46" s="130" t="s">
        <v>878</v>
      </c>
      <c r="J46" s="63" t="s">
        <v>894</v>
      </c>
      <c r="K46" s="22"/>
    </row>
    <row r="47" spans="1:11" s="18" customFormat="1" ht="25.5" x14ac:dyDescent="0.25">
      <c r="A47" s="31">
        <f t="shared" si="0"/>
        <v>44</v>
      </c>
      <c r="B47" s="91" t="s">
        <v>1120</v>
      </c>
      <c r="C47" s="129" t="s">
        <v>821</v>
      </c>
      <c r="D47" s="129" t="s">
        <v>1186</v>
      </c>
      <c r="E47" s="49" t="s">
        <v>820</v>
      </c>
      <c r="F47" s="50" t="s">
        <v>822</v>
      </c>
      <c r="G47" s="130" t="s">
        <v>3</v>
      </c>
      <c r="H47" s="130" t="s">
        <v>727</v>
      </c>
      <c r="I47" s="130" t="s">
        <v>823</v>
      </c>
      <c r="J47" s="63" t="s">
        <v>894</v>
      </c>
      <c r="K47" s="22"/>
    </row>
    <row r="48" spans="1:11" s="18" customFormat="1" ht="22.5" customHeight="1" x14ac:dyDescent="0.25">
      <c r="A48" s="31">
        <f t="shared" si="0"/>
        <v>45</v>
      </c>
      <c r="B48" s="91" t="s">
        <v>1120</v>
      </c>
      <c r="C48" s="129" t="s">
        <v>821</v>
      </c>
      <c r="D48" s="129" t="s">
        <v>1187</v>
      </c>
      <c r="E48" s="49" t="s">
        <v>735</v>
      </c>
      <c r="F48" s="79"/>
      <c r="G48" s="130"/>
      <c r="H48" s="130"/>
      <c r="I48" s="130"/>
      <c r="J48" s="63" t="s">
        <v>894</v>
      </c>
      <c r="K48" s="22"/>
    </row>
    <row r="49" spans="1:11" s="18" customFormat="1" ht="22.5" customHeight="1" x14ac:dyDescent="0.25">
      <c r="A49" s="31">
        <f t="shared" si="0"/>
        <v>46</v>
      </c>
      <c r="B49" s="91" t="s">
        <v>1115</v>
      </c>
      <c r="C49" s="129" t="s">
        <v>754</v>
      </c>
      <c r="D49" s="129" t="s">
        <v>1190</v>
      </c>
      <c r="E49" s="130" t="s">
        <v>735</v>
      </c>
      <c r="F49" s="50" t="s">
        <v>755</v>
      </c>
      <c r="G49" s="130" t="s">
        <v>15</v>
      </c>
      <c r="H49" s="130" t="s">
        <v>609</v>
      </c>
      <c r="I49" s="130" t="s">
        <v>756</v>
      </c>
      <c r="J49" s="63" t="s">
        <v>894</v>
      </c>
      <c r="K49" s="22"/>
    </row>
    <row r="50" spans="1:11" s="18" customFormat="1" ht="33.75" customHeight="1" x14ac:dyDescent="0.25">
      <c r="A50" s="31">
        <f t="shared" si="0"/>
        <v>47</v>
      </c>
      <c r="B50" s="91" t="s">
        <v>1115</v>
      </c>
      <c r="C50" s="129" t="s">
        <v>757</v>
      </c>
      <c r="D50" s="129" t="s">
        <v>1190</v>
      </c>
      <c r="E50" s="130" t="s">
        <v>735</v>
      </c>
      <c r="F50" s="50" t="s">
        <v>758</v>
      </c>
      <c r="G50" s="130" t="s">
        <v>3</v>
      </c>
      <c r="H50" s="130" t="s">
        <v>350</v>
      </c>
      <c r="I50" s="130" t="s">
        <v>759</v>
      </c>
      <c r="J50" s="63" t="s">
        <v>894</v>
      </c>
      <c r="K50" s="22"/>
    </row>
    <row r="51" spans="1:11" s="18" customFormat="1" ht="25.5" x14ac:dyDescent="0.25">
      <c r="A51" s="31">
        <f t="shared" si="0"/>
        <v>48</v>
      </c>
      <c r="B51" s="91" t="s">
        <v>1115</v>
      </c>
      <c r="C51" s="129" t="s">
        <v>114</v>
      </c>
      <c r="D51" s="129" t="s">
        <v>803</v>
      </c>
      <c r="E51" s="49" t="s">
        <v>735</v>
      </c>
      <c r="F51" s="50" t="s">
        <v>804</v>
      </c>
      <c r="G51" s="130" t="s">
        <v>3</v>
      </c>
      <c r="H51" s="130" t="s">
        <v>762</v>
      </c>
      <c r="I51" s="130" t="s">
        <v>805</v>
      </c>
      <c r="J51" s="63" t="s">
        <v>894</v>
      </c>
      <c r="K51" s="22"/>
    </row>
    <row r="52" spans="1:11" s="18" customFormat="1" ht="22.5" customHeight="1" x14ac:dyDescent="0.25">
      <c r="A52" s="31">
        <f t="shared" si="0"/>
        <v>49</v>
      </c>
      <c r="B52" s="91" t="s">
        <v>1115</v>
      </c>
      <c r="C52" s="131" t="s">
        <v>754</v>
      </c>
      <c r="D52" s="131" t="s">
        <v>820</v>
      </c>
      <c r="E52" s="49" t="s">
        <v>820</v>
      </c>
      <c r="F52" s="50" t="s">
        <v>879</v>
      </c>
      <c r="G52" s="102" t="s">
        <v>3</v>
      </c>
      <c r="H52" s="102" t="s">
        <v>727</v>
      </c>
      <c r="I52" s="102" t="s">
        <v>880</v>
      </c>
      <c r="J52" s="63" t="s">
        <v>894</v>
      </c>
      <c r="K52" s="22"/>
    </row>
    <row r="53" spans="1:11" s="18" customFormat="1" ht="25.5" x14ac:dyDescent="0.25">
      <c r="A53" s="31">
        <f t="shared" si="0"/>
        <v>50</v>
      </c>
      <c r="B53" s="91" t="s">
        <v>1115</v>
      </c>
      <c r="C53" s="131" t="s">
        <v>754</v>
      </c>
      <c r="D53" s="131" t="s">
        <v>735</v>
      </c>
      <c r="E53" s="49" t="s">
        <v>735</v>
      </c>
      <c r="F53" s="50" t="s">
        <v>882</v>
      </c>
      <c r="G53" s="102" t="s">
        <v>15</v>
      </c>
      <c r="H53" s="102">
        <v>4050</v>
      </c>
      <c r="I53" s="102" t="s">
        <v>885</v>
      </c>
      <c r="J53" s="63" t="s">
        <v>894</v>
      </c>
      <c r="K53" s="22"/>
    </row>
    <row r="54" spans="1:11" s="18" customFormat="1" ht="25.5" x14ac:dyDescent="0.25">
      <c r="A54" s="31">
        <f t="shared" si="0"/>
        <v>51</v>
      </c>
      <c r="B54" s="91" t="s">
        <v>1121</v>
      </c>
      <c r="C54" s="129" t="s">
        <v>740</v>
      </c>
      <c r="D54" s="129" t="s">
        <v>737</v>
      </c>
      <c r="E54" s="130" t="s">
        <v>735</v>
      </c>
      <c r="F54" s="135" t="s">
        <v>741</v>
      </c>
      <c r="G54" s="130" t="s">
        <v>3</v>
      </c>
      <c r="H54" s="130" t="s">
        <v>727</v>
      </c>
      <c r="I54" s="130" t="s">
        <v>742</v>
      </c>
      <c r="J54" s="63" t="s">
        <v>894</v>
      </c>
      <c r="K54" s="22"/>
    </row>
    <row r="55" spans="1:11" s="18" customFormat="1" ht="25.5" x14ac:dyDescent="0.25">
      <c r="A55" s="31">
        <f t="shared" si="0"/>
        <v>52</v>
      </c>
      <c r="B55" s="120" t="s">
        <v>1121</v>
      </c>
      <c r="C55" s="129" t="s">
        <v>750</v>
      </c>
      <c r="D55" s="129" t="s">
        <v>751</v>
      </c>
      <c r="E55" s="130" t="s">
        <v>735</v>
      </c>
      <c r="F55" s="50" t="s">
        <v>752</v>
      </c>
      <c r="G55" s="130" t="s">
        <v>15</v>
      </c>
      <c r="H55" s="130" t="s">
        <v>609</v>
      </c>
      <c r="I55" s="130" t="s">
        <v>753</v>
      </c>
      <c r="J55" s="63" t="s">
        <v>894</v>
      </c>
    </row>
    <row r="56" spans="1:11" s="18" customFormat="1" ht="11.25" x14ac:dyDescent="0.2">
      <c r="A56" s="19"/>
      <c r="B56" s="23"/>
      <c r="C56" s="17"/>
      <c r="E56" s="19"/>
      <c r="J56" s="22"/>
    </row>
    <row r="57" spans="1:11" s="18" customFormat="1" ht="11.25" x14ac:dyDescent="0.2">
      <c r="A57" s="19"/>
      <c r="B57" s="23"/>
      <c r="E57" s="19"/>
      <c r="J57" s="22"/>
    </row>
    <row r="58" spans="1:11" s="18" customFormat="1" ht="11.25" x14ac:dyDescent="0.2">
      <c r="A58" s="19"/>
      <c r="B58" s="23"/>
      <c r="E58" s="19"/>
      <c r="J58" s="22"/>
    </row>
    <row r="59" spans="1:11" s="18" customFormat="1" ht="11.25" x14ac:dyDescent="0.2">
      <c r="A59" s="19"/>
      <c r="B59" s="23"/>
      <c r="E59" s="19"/>
      <c r="J59" s="22"/>
    </row>
    <row r="60" spans="1:11" s="18" customFormat="1" ht="11.25" x14ac:dyDescent="0.2">
      <c r="A60" s="19"/>
      <c r="B60" s="23"/>
      <c r="E60" s="19"/>
      <c r="J60" s="22"/>
    </row>
    <row r="61" spans="1:11" s="18" customFormat="1" ht="11.25" x14ac:dyDescent="0.2">
      <c r="A61" s="19"/>
      <c r="B61" s="23"/>
      <c r="E61" s="19"/>
      <c r="J61" s="22"/>
    </row>
    <row r="62" spans="1:11" s="18" customFormat="1" ht="11.25" x14ac:dyDescent="0.2">
      <c r="A62" s="19"/>
      <c r="B62" s="23"/>
      <c r="E62" s="19"/>
      <c r="J62" s="22"/>
    </row>
    <row r="63" spans="1:11" x14ac:dyDescent="0.25">
      <c r="F63"/>
      <c r="J63" s="21"/>
    </row>
    <row r="64" spans="1:11" x14ac:dyDescent="0.25">
      <c r="F64"/>
      <c r="J64" s="21"/>
    </row>
    <row r="65" spans="6:10" x14ac:dyDescent="0.25">
      <c r="F65"/>
      <c r="J65" s="21"/>
    </row>
    <row r="66" spans="6:10" x14ac:dyDescent="0.25">
      <c r="F66"/>
      <c r="J66" s="21"/>
    </row>
    <row r="67" spans="6:10" x14ac:dyDescent="0.25">
      <c r="J67" s="21"/>
    </row>
    <row r="68" spans="6:10" x14ac:dyDescent="0.25">
      <c r="J68" s="21"/>
    </row>
    <row r="69" spans="6:10" x14ac:dyDescent="0.25">
      <c r="J69" s="21"/>
    </row>
    <row r="70" spans="6:10" x14ac:dyDescent="0.25">
      <c r="J70" s="21"/>
    </row>
    <row r="71" spans="6:10" x14ac:dyDescent="0.25">
      <c r="J71" s="21"/>
    </row>
    <row r="72" spans="6:10" x14ac:dyDescent="0.25">
      <c r="J72" s="21"/>
    </row>
    <row r="73" spans="6:10" x14ac:dyDescent="0.25">
      <c r="J73" s="21"/>
    </row>
    <row r="74" spans="6:10" x14ac:dyDescent="0.25">
      <c r="J74" s="21"/>
    </row>
    <row r="75" spans="6:10" x14ac:dyDescent="0.25">
      <c r="J75" s="21"/>
    </row>
    <row r="76" spans="6:10" x14ac:dyDescent="0.25">
      <c r="J76" s="21"/>
    </row>
    <row r="77" spans="6:10" x14ac:dyDescent="0.25">
      <c r="J77" s="21"/>
    </row>
    <row r="78" spans="6:10" x14ac:dyDescent="0.25">
      <c r="J78" s="21"/>
    </row>
    <row r="79" spans="6:10" x14ac:dyDescent="0.25">
      <c r="J79" s="21"/>
    </row>
    <row r="80" spans="6:10" x14ac:dyDescent="0.25">
      <c r="J80" s="21"/>
    </row>
    <row r="81" spans="10:10" x14ac:dyDescent="0.25">
      <c r="J81" s="21"/>
    </row>
    <row r="82" spans="10:10" x14ac:dyDescent="0.25">
      <c r="J82" s="21"/>
    </row>
    <row r="83" spans="10:10" x14ac:dyDescent="0.25">
      <c r="J83" s="21"/>
    </row>
    <row r="84" spans="10:10" x14ac:dyDescent="0.25">
      <c r="J84" s="21"/>
    </row>
    <row r="85" spans="10:10" x14ac:dyDescent="0.25">
      <c r="J85" s="21"/>
    </row>
    <row r="86" spans="10:10" x14ac:dyDescent="0.25">
      <c r="J86" s="21"/>
    </row>
    <row r="87" spans="10:10" x14ac:dyDescent="0.25">
      <c r="J87" s="21"/>
    </row>
    <row r="88" spans="10:10" x14ac:dyDescent="0.25">
      <c r="J88" s="21"/>
    </row>
    <row r="89" spans="10:10" x14ac:dyDescent="0.25">
      <c r="J89" s="21"/>
    </row>
    <row r="90" spans="10:10" x14ac:dyDescent="0.25">
      <c r="J90" s="21"/>
    </row>
    <row r="91" spans="10:10" x14ac:dyDescent="0.25">
      <c r="J91" s="21"/>
    </row>
    <row r="92" spans="10:10" x14ac:dyDescent="0.25">
      <c r="J92" s="21"/>
    </row>
    <row r="93" spans="10:10" x14ac:dyDescent="0.25">
      <c r="J93" s="21"/>
    </row>
    <row r="94" spans="10:10" x14ac:dyDescent="0.25">
      <c r="J94" s="21"/>
    </row>
    <row r="95" spans="10:10" x14ac:dyDescent="0.25">
      <c r="J95" s="21"/>
    </row>
    <row r="96" spans="10:10" x14ac:dyDescent="0.25">
      <c r="J96" s="21"/>
    </row>
    <row r="97" spans="10:10" x14ac:dyDescent="0.25">
      <c r="J97" s="21"/>
    </row>
    <row r="98" spans="10:10" x14ac:dyDescent="0.25">
      <c r="J98" s="21"/>
    </row>
    <row r="99" spans="10:10" x14ac:dyDescent="0.25">
      <c r="J99" s="21"/>
    </row>
    <row r="100" spans="10:10" x14ac:dyDescent="0.25">
      <c r="J100" s="21"/>
    </row>
    <row r="101" spans="10:10" x14ac:dyDescent="0.25">
      <c r="J101" s="21"/>
    </row>
    <row r="102" spans="10:10" x14ac:dyDescent="0.25">
      <c r="J102" s="21"/>
    </row>
    <row r="103" spans="10:10" x14ac:dyDescent="0.25">
      <c r="J103" s="21"/>
    </row>
    <row r="104" spans="10:10" x14ac:dyDescent="0.25">
      <c r="J104" s="21"/>
    </row>
    <row r="105" spans="10:10" x14ac:dyDescent="0.25">
      <c r="J105" s="21"/>
    </row>
    <row r="106" spans="10:10" x14ac:dyDescent="0.25">
      <c r="J106" s="21"/>
    </row>
    <row r="107" spans="10:10" x14ac:dyDescent="0.25">
      <c r="J107" s="21"/>
    </row>
    <row r="108" spans="10:10" x14ac:dyDescent="0.25">
      <c r="J108" s="21"/>
    </row>
    <row r="109" spans="10:10" x14ac:dyDescent="0.25">
      <c r="J109" s="21"/>
    </row>
    <row r="110" spans="10:10" x14ac:dyDescent="0.25">
      <c r="J110" s="21"/>
    </row>
    <row r="111" spans="10:10" x14ac:dyDescent="0.25">
      <c r="J111" s="21"/>
    </row>
    <row r="112" spans="10:10" x14ac:dyDescent="0.25">
      <c r="J112" s="21"/>
    </row>
    <row r="113" spans="10:10" x14ac:dyDescent="0.25">
      <c r="J113" s="21"/>
    </row>
    <row r="114" spans="10:10" x14ac:dyDescent="0.25">
      <c r="J114" s="21"/>
    </row>
    <row r="115" spans="10:10" x14ac:dyDescent="0.25">
      <c r="J115" s="21"/>
    </row>
    <row r="116" spans="10:10" x14ac:dyDescent="0.25">
      <c r="J116" s="21"/>
    </row>
    <row r="117" spans="10:10" x14ac:dyDescent="0.25">
      <c r="J117" s="21"/>
    </row>
    <row r="118" spans="10:10" x14ac:dyDescent="0.25">
      <c r="J118" s="21"/>
    </row>
    <row r="119" spans="10:10" x14ac:dyDescent="0.25">
      <c r="J119" s="21"/>
    </row>
    <row r="120" spans="10:10" x14ac:dyDescent="0.25">
      <c r="J120" s="21"/>
    </row>
    <row r="121" spans="10:10" x14ac:dyDescent="0.25">
      <c r="J121" s="21"/>
    </row>
    <row r="122" spans="10:10" x14ac:dyDescent="0.25">
      <c r="J122" s="21"/>
    </row>
    <row r="123" spans="10:10" x14ac:dyDescent="0.25">
      <c r="J123" s="21"/>
    </row>
    <row r="124" spans="10:10" x14ac:dyDescent="0.25">
      <c r="J124" s="21"/>
    </row>
    <row r="125" spans="10:10" x14ac:dyDescent="0.25">
      <c r="J125" s="21"/>
    </row>
    <row r="126" spans="10:10" x14ac:dyDescent="0.25">
      <c r="J126" s="21"/>
    </row>
    <row r="127" spans="10:10" x14ac:dyDescent="0.25">
      <c r="J127" s="21"/>
    </row>
    <row r="128" spans="10:10" x14ac:dyDescent="0.25">
      <c r="J128" s="21"/>
    </row>
    <row r="129" spans="10:10" x14ac:dyDescent="0.25">
      <c r="J129" s="21"/>
    </row>
    <row r="130" spans="10:10" x14ac:dyDescent="0.25">
      <c r="J130" s="21"/>
    </row>
    <row r="131" spans="10:10" x14ac:dyDescent="0.25">
      <c r="J131" s="21"/>
    </row>
    <row r="132" spans="10:10" x14ac:dyDescent="0.25">
      <c r="J132" s="21"/>
    </row>
    <row r="133" spans="10:10" x14ac:dyDescent="0.25">
      <c r="J133" s="21"/>
    </row>
    <row r="134" spans="10:10" x14ac:dyDescent="0.25">
      <c r="J134" s="21"/>
    </row>
    <row r="135" spans="10:10" x14ac:dyDescent="0.25">
      <c r="J135" s="21"/>
    </row>
    <row r="136" spans="10:10" x14ac:dyDescent="0.25">
      <c r="J136" s="21"/>
    </row>
    <row r="137" spans="10:10" x14ac:dyDescent="0.25">
      <c r="J137" s="21"/>
    </row>
    <row r="138" spans="10:10" x14ac:dyDescent="0.25">
      <c r="J138" s="21"/>
    </row>
    <row r="139" spans="10:10" x14ac:dyDescent="0.25">
      <c r="J139" s="21"/>
    </row>
    <row r="140" spans="10:10" x14ac:dyDescent="0.25">
      <c r="J140" s="21"/>
    </row>
    <row r="141" spans="10:10" x14ac:dyDescent="0.25">
      <c r="J141" s="21"/>
    </row>
    <row r="142" spans="10:10" x14ac:dyDescent="0.25">
      <c r="J142" s="21"/>
    </row>
    <row r="143" spans="10:10" x14ac:dyDescent="0.25">
      <c r="J143" s="21"/>
    </row>
    <row r="144" spans="10:10" x14ac:dyDescent="0.25">
      <c r="J144" s="21"/>
    </row>
    <row r="145" spans="10:10" x14ac:dyDescent="0.25">
      <c r="J145" s="21"/>
    </row>
    <row r="146" spans="10:10" x14ac:dyDescent="0.25">
      <c r="J146" s="21"/>
    </row>
    <row r="147" spans="10:10" x14ac:dyDescent="0.25">
      <c r="J147" s="21"/>
    </row>
    <row r="148" spans="10:10" x14ac:dyDescent="0.25">
      <c r="J148" s="21"/>
    </row>
    <row r="149" spans="10:10" x14ac:dyDescent="0.25">
      <c r="J149" s="21"/>
    </row>
    <row r="150" spans="10:10" x14ac:dyDescent="0.25">
      <c r="J150" s="21"/>
    </row>
    <row r="151" spans="10:10" x14ac:dyDescent="0.25">
      <c r="J151" s="21"/>
    </row>
    <row r="152" spans="10:10" x14ac:dyDescent="0.25">
      <c r="J152" s="21"/>
    </row>
    <row r="153" spans="10:10" x14ac:dyDescent="0.25">
      <c r="J153" s="21"/>
    </row>
    <row r="154" spans="10:10" x14ac:dyDescent="0.25">
      <c r="J154" s="21"/>
    </row>
    <row r="155" spans="10:10" x14ac:dyDescent="0.25">
      <c r="J155" s="21"/>
    </row>
    <row r="156" spans="10:10" x14ac:dyDescent="0.25">
      <c r="J156" s="21"/>
    </row>
    <row r="157" spans="10:10" x14ac:dyDescent="0.25">
      <c r="J157" s="21"/>
    </row>
    <row r="158" spans="10:10" x14ac:dyDescent="0.25">
      <c r="J158" s="21"/>
    </row>
    <row r="159" spans="10:10" x14ac:dyDescent="0.25">
      <c r="J159" s="21"/>
    </row>
    <row r="160" spans="10:10" x14ac:dyDescent="0.25">
      <c r="J160" s="21"/>
    </row>
    <row r="161" spans="10:10" x14ac:dyDescent="0.25">
      <c r="J161" s="21"/>
    </row>
    <row r="162" spans="10:10" x14ac:dyDescent="0.25">
      <c r="J162" s="21"/>
    </row>
    <row r="163" spans="10:10" x14ac:dyDescent="0.25">
      <c r="J163" s="21"/>
    </row>
    <row r="164" spans="10:10" x14ac:dyDescent="0.25">
      <c r="J164" s="21"/>
    </row>
    <row r="165" spans="10:10" x14ac:dyDescent="0.25">
      <c r="J165" s="21"/>
    </row>
    <row r="166" spans="10:10" x14ac:dyDescent="0.25">
      <c r="J166" s="21"/>
    </row>
    <row r="167" spans="10:10" x14ac:dyDescent="0.25">
      <c r="J167" s="21"/>
    </row>
    <row r="168" spans="10:10" x14ac:dyDescent="0.25">
      <c r="J168" s="21"/>
    </row>
    <row r="169" spans="10:10" x14ac:dyDescent="0.25">
      <c r="J169" s="21"/>
    </row>
    <row r="170" spans="10:10" x14ac:dyDescent="0.25">
      <c r="J170" s="21"/>
    </row>
    <row r="171" spans="10:10" x14ac:dyDescent="0.25">
      <c r="J171" s="21"/>
    </row>
    <row r="172" spans="10:10" x14ac:dyDescent="0.25">
      <c r="J172" s="21"/>
    </row>
    <row r="173" spans="10:10" x14ac:dyDescent="0.25">
      <c r="J173" s="21"/>
    </row>
    <row r="174" spans="10:10" x14ac:dyDescent="0.25">
      <c r="J174" s="21"/>
    </row>
    <row r="175" spans="10:10" x14ac:dyDescent="0.25">
      <c r="J175" s="21"/>
    </row>
    <row r="176" spans="10:10" x14ac:dyDescent="0.25">
      <c r="J176" s="21"/>
    </row>
    <row r="177" spans="10:10" x14ac:dyDescent="0.25">
      <c r="J177" s="21"/>
    </row>
    <row r="178" spans="10:10" x14ac:dyDescent="0.25">
      <c r="J178" s="21"/>
    </row>
    <row r="179" spans="10:10" x14ac:dyDescent="0.25">
      <c r="J179" s="21"/>
    </row>
    <row r="180" spans="10:10" x14ac:dyDescent="0.25">
      <c r="J180" s="21"/>
    </row>
    <row r="181" spans="10:10" x14ac:dyDescent="0.25">
      <c r="J181" s="21"/>
    </row>
    <row r="182" spans="10:10" x14ac:dyDescent="0.25">
      <c r="J182" s="21"/>
    </row>
    <row r="183" spans="10:10" x14ac:dyDescent="0.25">
      <c r="J183" s="21"/>
    </row>
    <row r="184" spans="10:10" x14ac:dyDescent="0.25">
      <c r="J184" s="21"/>
    </row>
    <row r="185" spans="10:10" x14ac:dyDescent="0.25">
      <c r="J185" s="21"/>
    </row>
    <row r="186" spans="10:10" x14ac:dyDescent="0.25">
      <c r="J186" s="21"/>
    </row>
    <row r="187" spans="10:10" x14ac:dyDescent="0.25">
      <c r="J187" s="21"/>
    </row>
    <row r="188" spans="10:10" x14ac:dyDescent="0.25">
      <c r="J188" s="21"/>
    </row>
    <row r="189" spans="10:10" x14ac:dyDescent="0.25">
      <c r="J189" s="21"/>
    </row>
    <row r="190" spans="10:10" x14ac:dyDescent="0.25">
      <c r="J190" s="21"/>
    </row>
    <row r="191" spans="10:10" x14ac:dyDescent="0.25">
      <c r="J191" s="21"/>
    </row>
    <row r="192" spans="10:10" x14ac:dyDescent="0.25">
      <c r="J192" s="21"/>
    </row>
    <row r="193" spans="10:10" x14ac:dyDescent="0.25">
      <c r="J193" s="21"/>
    </row>
    <row r="194" spans="10:10" x14ac:dyDescent="0.25">
      <c r="J194" s="21"/>
    </row>
    <row r="195" spans="10:10" x14ac:dyDescent="0.25">
      <c r="J195" s="21"/>
    </row>
    <row r="196" spans="10:10" x14ac:dyDescent="0.25">
      <c r="J196" s="21"/>
    </row>
    <row r="197" spans="10:10" x14ac:dyDescent="0.25">
      <c r="J197" s="21"/>
    </row>
    <row r="198" spans="10:10" x14ac:dyDescent="0.25">
      <c r="J198" s="21"/>
    </row>
    <row r="199" spans="10:10" x14ac:dyDescent="0.25">
      <c r="J199" s="21"/>
    </row>
    <row r="200" spans="10:10" x14ac:dyDescent="0.25">
      <c r="J200" s="21"/>
    </row>
    <row r="201" spans="10:10" x14ac:dyDescent="0.25">
      <c r="J201" s="21"/>
    </row>
    <row r="202" spans="10:10" x14ac:dyDescent="0.25">
      <c r="J202" s="21"/>
    </row>
    <row r="203" spans="10:10" x14ac:dyDescent="0.25">
      <c r="J203" s="21"/>
    </row>
    <row r="204" spans="10:10" x14ac:dyDescent="0.25">
      <c r="J204" s="21"/>
    </row>
    <row r="205" spans="10:10" x14ac:dyDescent="0.25">
      <c r="J205" s="21"/>
    </row>
    <row r="206" spans="10:10" x14ac:dyDescent="0.25">
      <c r="J206" s="21"/>
    </row>
    <row r="207" spans="10:10" x14ac:dyDescent="0.25">
      <c r="J207" s="21"/>
    </row>
    <row r="208" spans="10:10" x14ac:dyDescent="0.25">
      <c r="J208" s="21"/>
    </row>
    <row r="209" spans="10:10" x14ac:dyDescent="0.25">
      <c r="J209" s="21"/>
    </row>
    <row r="210" spans="10:10" x14ac:dyDescent="0.25">
      <c r="J210" s="21"/>
    </row>
    <row r="211" spans="10:10" x14ac:dyDescent="0.25">
      <c r="J211" s="21"/>
    </row>
    <row r="212" spans="10:10" x14ac:dyDescent="0.25">
      <c r="J212" s="21"/>
    </row>
    <row r="213" spans="10:10" x14ac:dyDescent="0.25">
      <c r="J213" s="21"/>
    </row>
    <row r="214" spans="10:10" x14ac:dyDescent="0.25">
      <c r="J214" s="21"/>
    </row>
    <row r="215" spans="10:10" x14ac:dyDescent="0.25">
      <c r="J215" s="21"/>
    </row>
    <row r="216" spans="10:10" x14ac:dyDescent="0.25">
      <c r="J216" s="21"/>
    </row>
    <row r="217" spans="10:10" x14ac:dyDescent="0.25">
      <c r="J217" s="21"/>
    </row>
    <row r="218" spans="10:10" x14ac:dyDescent="0.25">
      <c r="J218" s="21"/>
    </row>
    <row r="219" spans="10:10" x14ac:dyDescent="0.25">
      <c r="J219"/>
    </row>
  </sheetData>
  <autoFilter ref="B3:K55"/>
  <sortState ref="B2:J54">
    <sortCondition ref="B2"/>
  </sortState>
  <mergeCells count="2">
    <mergeCell ref="B1:J1"/>
    <mergeCell ref="B2:J2"/>
  </mergeCells>
  <pageMargins left="0.70866141732283472" right="0.70866141732283472" top="0.74803149606299213" bottom="0.74803149606299213" header="0.31496062992125984" footer="0.31496062992125984"/>
  <pageSetup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168"/>
  <sheetViews>
    <sheetView showGridLines="0" zoomScale="115" zoomScaleNormal="115" workbookViewId="0">
      <selection activeCell="C4" sqref="C4"/>
    </sheetView>
  </sheetViews>
  <sheetFormatPr baseColWidth="10" defaultColWidth="11.42578125" defaultRowHeight="15" x14ac:dyDescent="0.25"/>
  <cols>
    <col min="1" max="1" width="11.42578125" style="161"/>
    <col min="2" max="2" width="24.42578125" style="24" customWidth="1"/>
    <col min="3" max="3" width="27.42578125" customWidth="1"/>
    <col min="4" max="4" width="40.7109375" customWidth="1"/>
    <col min="5" max="5" width="11" style="1" customWidth="1"/>
    <col min="6" max="6" width="7.42578125" style="1" hidden="1" customWidth="1"/>
    <col min="7" max="7" width="10.7109375" hidden="1" customWidth="1"/>
    <col min="8" max="8" width="10.42578125" hidden="1" customWidth="1"/>
    <col min="9" max="9" width="15" hidden="1" customWidth="1"/>
    <col min="10" max="10" width="11.42578125" style="20"/>
  </cols>
  <sheetData>
    <row r="1" spans="1:16381" ht="21.75" x14ac:dyDescent="0.4">
      <c r="B1" s="146" t="s">
        <v>1222</v>
      </c>
      <c r="C1" s="146"/>
      <c r="D1" s="146"/>
      <c r="E1" s="146"/>
      <c r="F1" s="146"/>
      <c r="G1" s="146"/>
      <c r="H1" s="146"/>
      <c r="I1" s="146"/>
      <c r="J1" s="146"/>
    </row>
    <row r="2" spans="1:16381" ht="21" x14ac:dyDescent="0.35">
      <c r="B2" s="150" t="s">
        <v>1213</v>
      </c>
      <c r="C2" s="150"/>
      <c r="D2" s="150"/>
      <c r="E2" s="150"/>
      <c r="F2" s="150"/>
      <c r="G2" s="150"/>
      <c r="H2" s="150"/>
      <c r="I2" s="150"/>
      <c r="J2" s="150"/>
    </row>
    <row r="3" spans="1:16381" x14ac:dyDescent="0.25">
      <c r="A3" s="127" t="s">
        <v>1223</v>
      </c>
      <c r="B3" s="127" t="s">
        <v>283</v>
      </c>
      <c r="C3" s="127" t="s">
        <v>1103</v>
      </c>
      <c r="D3" s="127" t="s">
        <v>1104</v>
      </c>
      <c r="E3" s="127" t="s">
        <v>284</v>
      </c>
      <c r="F3" s="127" t="s">
        <v>287</v>
      </c>
      <c r="G3" s="127" t="s">
        <v>288</v>
      </c>
      <c r="H3" s="127" t="s">
        <v>289</v>
      </c>
      <c r="I3" s="127" t="s">
        <v>290</v>
      </c>
      <c r="J3" s="128" t="s">
        <v>893</v>
      </c>
    </row>
    <row r="4" spans="1:16381" s="18" customFormat="1" ht="51" x14ac:dyDescent="0.2">
      <c r="A4" s="162">
        <v>1</v>
      </c>
      <c r="B4" s="91" t="s">
        <v>1119</v>
      </c>
      <c r="C4" s="45" t="s">
        <v>1197</v>
      </c>
      <c r="D4" s="131" t="s">
        <v>1200</v>
      </c>
      <c r="E4" s="49" t="s">
        <v>735</v>
      </c>
      <c r="F4" s="50"/>
      <c r="G4" s="102"/>
      <c r="H4" s="102"/>
      <c r="I4" s="102"/>
      <c r="J4" s="63" t="s">
        <v>1102</v>
      </c>
      <c r="K4" s="22"/>
    </row>
    <row r="5" spans="1:16381" s="18" customFormat="1" ht="51" x14ac:dyDescent="0.25">
      <c r="A5" s="162">
        <f>1+A4</f>
        <v>2</v>
      </c>
      <c r="B5" s="91" t="s">
        <v>1155</v>
      </c>
      <c r="C5" s="96" t="s">
        <v>1197</v>
      </c>
      <c r="D5" s="96" t="s">
        <v>1196</v>
      </c>
      <c r="E5" s="93" t="s">
        <v>915</v>
      </c>
      <c r="F5" s="94" t="s">
        <v>1102</v>
      </c>
      <c r="G5"/>
      <c r="H5"/>
      <c r="I5"/>
      <c r="J5" s="63" t="s">
        <v>1102</v>
      </c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</row>
    <row r="6" spans="1:16381" s="18" customFormat="1" ht="51" x14ac:dyDescent="0.25">
      <c r="A6" s="162">
        <f t="shared" ref="A6:A9" si="0">1+A5</f>
        <v>3</v>
      </c>
      <c r="B6" s="91" t="s">
        <v>1155</v>
      </c>
      <c r="C6" s="96" t="s">
        <v>1197</v>
      </c>
      <c r="D6" s="96" t="s">
        <v>1198</v>
      </c>
      <c r="E6" s="93" t="s">
        <v>919</v>
      </c>
      <c r="F6" s="94" t="s">
        <v>1102</v>
      </c>
      <c r="G6"/>
      <c r="H6"/>
      <c r="I6"/>
      <c r="J6" s="63" t="s">
        <v>1102</v>
      </c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</row>
    <row r="7" spans="1:16381" s="18" customFormat="1" ht="38.25" x14ac:dyDescent="0.25">
      <c r="A7" s="162">
        <f t="shared" si="0"/>
        <v>4</v>
      </c>
      <c r="B7" s="91" t="s">
        <v>1155</v>
      </c>
      <c r="C7" s="96" t="s">
        <v>1197</v>
      </c>
      <c r="D7" s="96" t="s">
        <v>1199</v>
      </c>
      <c r="E7" s="93" t="s">
        <v>335</v>
      </c>
      <c r="F7" s="94" t="s">
        <v>1102</v>
      </c>
      <c r="G7"/>
      <c r="H7"/>
      <c r="I7"/>
      <c r="J7" s="63" t="s">
        <v>1102</v>
      </c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</row>
    <row r="8" spans="1:16381" s="18" customFormat="1" ht="38.25" x14ac:dyDescent="0.2">
      <c r="A8" s="162">
        <f t="shared" si="0"/>
        <v>5</v>
      </c>
      <c r="B8" s="91" t="s">
        <v>1107</v>
      </c>
      <c r="C8" s="51" t="s">
        <v>50</v>
      </c>
      <c r="D8" s="51" t="s">
        <v>1195</v>
      </c>
      <c r="E8" s="52" t="s">
        <v>0</v>
      </c>
      <c r="F8" s="52" t="s">
        <v>1102</v>
      </c>
      <c r="J8" s="140" t="s">
        <v>1102</v>
      </c>
    </row>
    <row r="9" spans="1:16381" s="18" customFormat="1" ht="25.5" x14ac:dyDescent="0.2">
      <c r="A9" s="162">
        <f t="shared" si="0"/>
        <v>6</v>
      </c>
      <c r="B9" s="120" t="s">
        <v>1107</v>
      </c>
      <c r="C9" s="45" t="s">
        <v>320</v>
      </c>
      <c r="D9" s="45" t="s">
        <v>324</v>
      </c>
      <c r="E9" s="46" t="s">
        <v>0</v>
      </c>
      <c r="F9" s="46" t="s">
        <v>1102</v>
      </c>
      <c r="G9" s="141"/>
      <c r="H9" s="141"/>
      <c r="I9" s="141"/>
      <c r="J9" s="63" t="s">
        <v>1102</v>
      </c>
    </row>
    <row r="10" spans="1:16381" s="18" customFormat="1" ht="11.25" x14ac:dyDescent="0.2">
      <c r="A10" s="163"/>
      <c r="B10" s="23"/>
      <c r="E10" s="19"/>
      <c r="J10" s="22"/>
    </row>
    <row r="11" spans="1:16381" s="18" customFormat="1" ht="11.25" x14ac:dyDescent="0.2">
      <c r="A11" s="163"/>
      <c r="B11" s="23"/>
      <c r="E11" s="19"/>
      <c r="J11" s="22"/>
    </row>
    <row r="12" spans="1:16381" x14ac:dyDescent="0.25">
      <c r="F12"/>
      <c r="J12" s="21"/>
    </row>
    <row r="13" spans="1:16381" x14ac:dyDescent="0.25">
      <c r="F13"/>
      <c r="J13" s="21"/>
    </row>
    <row r="14" spans="1:16381" x14ac:dyDescent="0.25">
      <c r="F14"/>
      <c r="J14" s="21"/>
    </row>
    <row r="15" spans="1:16381" x14ac:dyDescent="0.25">
      <c r="F15"/>
      <c r="J15" s="21"/>
    </row>
    <row r="16" spans="1:16381" x14ac:dyDescent="0.25">
      <c r="J16" s="21"/>
    </row>
    <row r="17" spans="10:10" x14ac:dyDescent="0.25">
      <c r="J17" s="21"/>
    </row>
    <row r="18" spans="10:10" x14ac:dyDescent="0.25">
      <c r="J18" s="21"/>
    </row>
    <row r="19" spans="10:10" x14ac:dyDescent="0.25">
      <c r="J19" s="21"/>
    </row>
    <row r="20" spans="10:10" x14ac:dyDescent="0.25">
      <c r="J20" s="21"/>
    </row>
    <row r="21" spans="10:10" x14ac:dyDescent="0.25">
      <c r="J21" s="21"/>
    </row>
    <row r="22" spans="10:10" x14ac:dyDescent="0.25">
      <c r="J22" s="21"/>
    </row>
    <row r="23" spans="10:10" x14ac:dyDescent="0.25">
      <c r="J23" s="21"/>
    </row>
    <row r="24" spans="10:10" x14ac:dyDescent="0.25">
      <c r="J24" s="21"/>
    </row>
    <row r="25" spans="10:10" x14ac:dyDescent="0.25">
      <c r="J25" s="21"/>
    </row>
    <row r="26" spans="10:10" x14ac:dyDescent="0.25">
      <c r="J26" s="21"/>
    </row>
    <row r="27" spans="10:10" x14ac:dyDescent="0.25">
      <c r="J27" s="21"/>
    </row>
    <row r="28" spans="10:10" x14ac:dyDescent="0.25">
      <c r="J28" s="21"/>
    </row>
    <row r="29" spans="10:10" x14ac:dyDescent="0.25">
      <c r="J29" s="21"/>
    </row>
    <row r="30" spans="10:10" x14ac:dyDescent="0.25">
      <c r="J30" s="21"/>
    </row>
    <row r="31" spans="10:10" x14ac:dyDescent="0.25">
      <c r="J31" s="21"/>
    </row>
    <row r="32" spans="10:10" x14ac:dyDescent="0.25">
      <c r="J32" s="21"/>
    </row>
    <row r="33" spans="10:10" x14ac:dyDescent="0.25">
      <c r="J33" s="21"/>
    </row>
    <row r="34" spans="10:10" x14ac:dyDescent="0.25">
      <c r="J34" s="21"/>
    </row>
    <row r="35" spans="10:10" x14ac:dyDescent="0.25">
      <c r="J35" s="21"/>
    </row>
    <row r="36" spans="10:10" x14ac:dyDescent="0.25">
      <c r="J36" s="21"/>
    </row>
    <row r="37" spans="10:10" x14ac:dyDescent="0.25">
      <c r="J37" s="21"/>
    </row>
    <row r="38" spans="10:10" x14ac:dyDescent="0.25">
      <c r="J38" s="21"/>
    </row>
    <row r="39" spans="10:10" x14ac:dyDescent="0.25">
      <c r="J39" s="21"/>
    </row>
    <row r="40" spans="10:10" x14ac:dyDescent="0.25">
      <c r="J40" s="21"/>
    </row>
    <row r="41" spans="10:10" x14ac:dyDescent="0.25">
      <c r="J41" s="21"/>
    </row>
    <row r="42" spans="10:10" x14ac:dyDescent="0.25">
      <c r="J42" s="21"/>
    </row>
    <row r="43" spans="10:10" x14ac:dyDescent="0.25">
      <c r="J43" s="21"/>
    </row>
    <row r="44" spans="10:10" x14ac:dyDescent="0.25">
      <c r="J44" s="21"/>
    </row>
    <row r="45" spans="10:10" x14ac:dyDescent="0.25">
      <c r="J45" s="21"/>
    </row>
    <row r="46" spans="10:10" x14ac:dyDescent="0.25">
      <c r="J46" s="21"/>
    </row>
    <row r="47" spans="10:10" x14ac:dyDescent="0.25">
      <c r="J47" s="21"/>
    </row>
    <row r="48" spans="10:10" x14ac:dyDescent="0.25">
      <c r="J48" s="21"/>
    </row>
    <row r="49" spans="10:10" x14ac:dyDescent="0.25">
      <c r="J49" s="21"/>
    </row>
    <row r="50" spans="10:10" x14ac:dyDescent="0.25">
      <c r="J50" s="21"/>
    </row>
    <row r="51" spans="10:10" x14ac:dyDescent="0.25">
      <c r="J51" s="21"/>
    </row>
    <row r="52" spans="10:10" x14ac:dyDescent="0.25">
      <c r="J52" s="21"/>
    </row>
    <row r="53" spans="10:10" x14ac:dyDescent="0.25">
      <c r="J53" s="21"/>
    </row>
    <row r="54" spans="10:10" x14ac:dyDescent="0.25">
      <c r="J54" s="21"/>
    </row>
    <row r="55" spans="10:10" x14ac:dyDescent="0.25">
      <c r="J55" s="21"/>
    </row>
    <row r="56" spans="10:10" x14ac:dyDescent="0.25">
      <c r="J56" s="21"/>
    </row>
    <row r="57" spans="10:10" x14ac:dyDescent="0.25">
      <c r="J57" s="21"/>
    </row>
    <row r="58" spans="10:10" x14ac:dyDescent="0.25">
      <c r="J58" s="21"/>
    </row>
    <row r="59" spans="10:10" x14ac:dyDescent="0.25">
      <c r="J59" s="21"/>
    </row>
    <row r="60" spans="10:10" x14ac:dyDescent="0.25">
      <c r="J60" s="21"/>
    </row>
    <row r="61" spans="10:10" x14ac:dyDescent="0.25">
      <c r="J61" s="21"/>
    </row>
    <row r="62" spans="10:10" x14ac:dyDescent="0.25">
      <c r="J62" s="21"/>
    </row>
    <row r="63" spans="10:10" x14ac:dyDescent="0.25">
      <c r="J63" s="21"/>
    </row>
    <row r="64" spans="10:10" x14ac:dyDescent="0.25">
      <c r="J64" s="21"/>
    </row>
    <row r="65" spans="10:10" x14ac:dyDescent="0.25">
      <c r="J65" s="21"/>
    </row>
    <row r="66" spans="10:10" x14ac:dyDescent="0.25">
      <c r="J66" s="21"/>
    </row>
    <row r="67" spans="10:10" x14ac:dyDescent="0.25">
      <c r="J67" s="21"/>
    </row>
    <row r="68" spans="10:10" x14ac:dyDescent="0.25">
      <c r="J68" s="21"/>
    </row>
    <row r="69" spans="10:10" x14ac:dyDescent="0.25">
      <c r="J69" s="21"/>
    </row>
    <row r="70" spans="10:10" x14ac:dyDescent="0.25">
      <c r="J70" s="21"/>
    </row>
    <row r="71" spans="10:10" x14ac:dyDescent="0.25">
      <c r="J71" s="21"/>
    </row>
    <row r="72" spans="10:10" x14ac:dyDescent="0.25">
      <c r="J72" s="21"/>
    </row>
    <row r="73" spans="10:10" x14ac:dyDescent="0.25">
      <c r="J73" s="21"/>
    </row>
    <row r="74" spans="10:10" x14ac:dyDescent="0.25">
      <c r="J74" s="21"/>
    </row>
    <row r="75" spans="10:10" x14ac:dyDescent="0.25">
      <c r="J75" s="21"/>
    </row>
    <row r="76" spans="10:10" x14ac:dyDescent="0.25">
      <c r="J76" s="21"/>
    </row>
    <row r="77" spans="10:10" x14ac:dyDescent="0.25">
      <c r="J77" s="21"/>
    </row>
    <row r="78" spans="10:10" x14ac:dyDescent="0.25">
      <c r="J78" s="21"/>
    </row>
    <row r="79" spans="10:10" x14ac:dyDescent="0.25">
      <c r="J79" s="21"/>
    </row>
    <row r="80" spans="10:10" x14ac:dyDescent="0.25">
      <c r="J80" s="21"/>
    </row>
    <row r="81" spans="10:10" x14ac:dyDescent="0.25">
      <c r="J81" s="21"/>
    </row>
    <row r="82" spans="10:10" x14ac:dyDescent="0.25">
      <c r="J82" s="21"/>
    </row>
    <row r="83" spans="10:10" x14ac:dyDescent="0.25">
      <c r="J83" s="21"/>
    </row>
    <row r="84" spans="10:10" x14ac:dyDescent="0.25">
      <c r="J84" s="21"/>
    </row>
    <row r="85" spans="10:10" x14ac:dyDescent="0.25">
      <c r="J85" s="21"/>
    </row>
    <row r="86" spans="10:10" x14ac:dyDescent="0.25">
      <c r="J86" s="21"/>
    </row>
    <row r="87" spans="10:10" x14ac:dyDescent="0.25">
      <c r="J87" s="21"/>
    </row>
    <row r="88" spans="10:10" x14ac:dyDescent="0.25">
      <c r="J88" s="21"/>
    </row>
    <row r="89" spans="10:10" x14ac:dyDescent="0.25">
      <c r="J89" s="21"/>
    </row>
    <row r="90" spans="10:10" x14ac:dyDescent="0.25">
      <c r="J90" s="21"/>
    </row>
    <row r="91" spans="10:10" x14ac:dyDescent="0.25">
      <c r="J91" s="21"/>
    </row>
    <row r="92" spans="10:10" x14ac:dyDescent="0.25">
      <c r="J92" s="21"/>
    </row>
    <row r="93" spans="10:10" x14ac:dyDescent="0.25">
      <c r="J93" s="21"/>
    </row>
    <row r="94" spans="10:10" x14ac:dyDescent="0.25">
      <c r="J94" s="21"/>
    </row>
    <row r="95" spans="10:10" x14ac:dyDescent="0.25">
      <c r="J95" s="21"/>
    </row>
    <row r="96" spans="10:10" x14ac:dyDescent="0.25">
      <c r="J96" s="21"/>
    </row>
    <row r="97" spans="10:10" x14ac:dyDescent="0.25">
      <c r="J97" s="21"/>
    </row>
    <row r="98" spans="10:10" x14ac:dyDescent="0.25">
      <c r="J98" s="21"/>
    </row>
    <row r="99" spans="10:10" x14ac:dyDescent="0.25">
      <c r="J99" s="21"/>
    </row>
    <row r="100" spans="10:10" x14ac:dyDescent="0.25">
      <c r="J100" s="21"/>
    </row>
    <row r="101" spans="10:10" x14ac:dyDescent="0.25">
      <c r="J101" s="21"/>
    </row>
    <row r="102" spans="10:10" x14ac:dyDescent="0.25">
      <c r="J102" s="21"/>
    </row>
    <row r="103" spans="10:10" x14ac:dyDescent="0.25">
      <c r="J103" s="21"/>
    </row>
    <row r="104" spans="10:10" x14ac:dyDescent="0.25">
      <c r="J104" s="21"/>
    </row>
    <row r="105" spans="10:10" x14ac:dyDescent="0.25">
      <c r="J105" s="21"/>
    </row>
    <row r="106" spans="10:10" x14ac:dyDescent="0.25">
      <c r="J106" s="21"/>
    </row>
    <row r="107" spans="10:10" x14ac:dyDescent="0.25">
      <c r="J107" s="21"/>
    </row>
    <row r="108" spans="10:10" x14ac:dyDescent="0.25">
      <c r="J108" s="21"/>
    </row>
    <row r="109" spans="10:10" x14ac:dyDescent="0.25">
      <c r="J109" s="21"/>
    </row>
    <row r="110" spans="10:10" x14ac:dyDescent="0.25">
      <c r="J110" s="21"/>
    </row>
    <row r="111" spans="10:10" x14ac:dyDescent="0.25">
      <c r="J111" s="21"/>
    </row>
    <row r="112" spans="10:10" x14ac:dyDescent="0.25">
      <c r="J112" s="21"/>
    </row>
    <row r="113" spans="10:10" x14ac:dyDescent="0.25">
      <c r="J113" s="21"/>
    </row>
    <row r="114" spans="10:10" x14ac:dyDescent="0.25">
      <c r="J114" s="21"/>
    </row>
    <row r="115" spans="10:10" x14ac:dyDescent="0.25">
      <c r="J115" s="21"/>
    </row>
    <row r="116" spans="10:10" x14ac:dyDescent="0.25">
      <c r="J116" s="21"/>
    </row>
    <row r="117" spans="10:10" x14ac:dyDescent="0.25">
      <c r="J117" s="21"/>
    </row>
    <row r="118" spans="10:10" x14ac:dyDescent="0.25">
      <c r="J118" s="21"/>
    </row>
    <row r="119" spans="10:10" x14ac:dyDescent="0.25">
      <c r="J119" s="21"/>
    </row>
    <row r="120" spans="10:10" x14ac:dyDescent="0.25">
      <c r="J120" s="21"/>
    </row>
    <row r="121" spans="10:10" x14ac:dyDescent="0.25">
      <c r="J121" s="21"/>
    </row>
    <row r="122" spans="10:10" x14ac:dyDescent="0.25">
      <c r="J122" s="21"/>
    </row>
    <row r="123" spans="10:10" x14ac:dyDescent="0.25">
      <c r="J123" s="21"/>
    </row>
    <row r="124" spans="10:10" x14ac:dyDescent="0.25">
      <c r="J124" s="21"/>
    </row>
    <row r="125" spans="10:10" x14ac:dyDescent="0.25">
      <c r="J125" s="21"/>
    </row>
    <row r="126" spans="10:10" x14ac:dyDescent="0.25">
      <c r="J126" s="21"/>
    </row>
    <row r="127" spans="10:10" x14ac:dyDescent="0.25">
      <c r="J127" s="21"/>
    </row>
    <row r="128" spans="10:10" x14ac:dyDescent="0.25">
      <c r="J128" s="21"/>
    </row>
    <row r="129" spans="10:10" x14ac:dyDescent="0.25">
      <c r="J129" s="21"/>
    </row>
    <row r="130" spans="10:10" x14ac:dyDescent="0.25">
      <c r="J130" s="21"/>
    </row>
    <row r="131" spans="10:10" x14ac:dyDescent="0.25">
      <c r="J131" s="21"/>
    </row>
    <row r="132" spans="10:10" x14ac:dyDescent="0.25">
      <c r="J132" s="21"/>
    </row>
    <row r="133" spans="10:10" x14ac:dyDescent="0.25">
      <c r="J133" s="21"/>
    </row>
    <row r="134" spans="10:10" x14ac:dyDescent="0.25">
      <c r="J134" s="21"/>
    </row>
    <row r="135" spans="10:10" x14ac:dyDescent="0.25">
      <c r="J135" s="21"/>
    </row>
    <row r="136" spans="10:10" x14ac:dyDescent="0.25">
      <c r="J136" s="21"/>
    </row>
    <row r="137" spans="10:10" x14ac:dyDescent="0.25">
      <c r="J137" s="21"/>
    </row>
    <row r="138" spans="10:10" x14ac:dyDescent="0.25">
      <c r="J138" s="21"/>
    </row>
    <row r="139" spans="10:10" x14ac:dyDescent="0.25">
      <c r="J139" s="21"/>
    </row>
    <row r="140" spans="10:10" x14ac:dyDescent="0.25">
      <c r="J140" s="21"/>
    </row>
    <row r="141" spans="10:10" x14ac:dyDescent="0.25">
      <c r="J141" s="21"/>
    </row>
    <row r="142" spans="10:10" x14ac:dyDescent="0.25">
      <c r="J142" s="21"/>
    </row>
    <row r="143" spans="10:10" x14ac:dyDescent="0.25">
      <c r="J143" s="21"/>
    </row>
    <row r="144" spans="10:10" x14ac:dyDescent="0.25">
      <c r="J144" s="21"/>
    </row>
    <row r="145" spans="10:10" x14ac:dyDescent="0.25">
      <c r="J145" s="21"/>
    </row>
    <row r="146" spans="10:10" x14ac:dyDescent="0.25">
      <c r="J146" s="21"/>
    </row>
    <row r="147" spans="10:10" x14ac:dyDescent="0.25">
      <c r="J147" s="21"/>
    </row>
    <row r="148" spans="10:10" x14ac:dyDescent="0.25">
      <c r="J148" s="21"/>
    </row>
    <row r="149" spans="10:10" x14ac:dyDescent="0.25">
      <c r="J149" s="21"/>
    </row>
    <row r="150" spans="10:10" x14ac:dyDescent="0.25">
      <c r="J150" s="21"/>
    </row>
    <row r="151" spans="10:10" x14ac:dyDescent="0.25">
      <c r="J151" s="21"/>
    </row>
    <row r="152" spans="10:10" x14ac:dyDescent="0.25">
      <c r="J152" s="21"/>
    </row>
    <row r="153" spans="10:10" x14ac:dyDescent="0.25">
      <c r="J153" s="21"/>
    </row>
    <row r="154" spans="10:10" x14ac:dyDescent="0.25">
      <c r="J154" s="21"/>
    </row>
    <row r="155" spans="10:10" x14ac:dyDescent="0.25">
      <c r="J155" s="21"/>
    </row>
    <row r="156" spans="10:10" x14ac:dyDescent="0.25">
      <c r="J156" s="21"/>
    </row>
    <row r="157" spans="10:10" x14ac:dyDescent="0.25">
      <c r="J157" s="21"/>
    </row>
    <row r="158" spans="10:10" x14ac:dyDescent="0.25">
      <c r="J158" s="21"/>
    </row>
    <row r="159" spans="10:10" x14ac:dyDescent="0.25">
      <c r="J159" s="21"/>
    </row>
    <row r="160" spans="10:10" x14ac:dyDescent="0.25">
      <c r="J160" s="21"/>
    </row>
    <row r="161" spans="10:10" x14ac:dyDescent="0.25">
      <c r="J161" s="21"/>
    </row>
    <row r="162" spans="10:10" x14ac:dyDescent="0.25">
      <c r="J162" s="21"/>
    </row>
    <row r="163" spans="10:10" x14ac:dyDescent="0.25">
      <c r="J163" s="21"/>
    </row>
    <row r="164" spans="10:10" x14ac:dyDescent="0.25">
      <c r="J164" s="21"/>
    </row>
    <row r="165" spans="10:10" x14ac:dyDescent="0.25">
      <c r="J165" s="21"/>
    </row>
    <row r="166" spans="10:10" x14ac:dyDescent="0.25">
      <c r="J166" s="21"/>
    </row>
    <row r="167" spans="10:10" x14ac:dyDescent="0.25">
      <c r="J167" s="21"/>
    </row>
    <row r="168" spans="10:10" x14ac:dyDescent="0.25">
      <c r="J168"/>
    </row>
  </sheetData>
  <autoFilter ref="B3:K4"/>
  <mergeCells count="2">
    <mergeCell ref="B1:J1"/>
    <mergeCell ref="B2:J2"/>
  </mergeCells>
  <pageMargins left="0.7" right="0.7" top="0.75" bottom="0.75" header="0.3" footer="0.3"/>
  <pageSetup scale="71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7"/>
  <sheetViews>
    <sheetView showGridLines="0" tabSelected="1" zoomScale="115" zoomScaleNormal="115" workbookViewId="0">
      <selection activeCell="H3" sqref="H3"/>
    </sheetView>
  </sheetViews>
  <sheetFormatPr baseColWidth="10" defaultRowHeight="15" x14ac:dyDescent="0.25"/>
  <cols>
    <col min="1" max="1" width="18.5703125" customWidth="1"/>
    <col min="8" max="8" width="17.28515625" customWidth="1"/>
  </cols>
  <sheetData>
    <row r="2" spans="1:8" ht="30" x14ac:dyDescent="0.25">
      <c r="A2" s="136" t="s">
        <v>1203</v>
      </c>
      <c r="B2" s="136" t="s">
        <v>1204</v>
      </c>
      <c r="C2" s="136" t="s">
        <v>1127</v>
      </c>
      <c r="D2" s="136" t="s">
        <v>1128</v>
      </c>
      <c r="E2" s="136" t="s">
        <v>1129</v>
      </c>
      <c r="F2" s="136" t="s">
        <v>1130</v>
      </c>
      <c r="G2" s="137" t="s">
        <v>1172</v>
      </c>
      <c r="H2" s="138" t="s">
        <v>1218</v>
      </c>
    </row>
    <row r="3" spans="1:8" x14ac:dyDescent="0.25">
      <c r="A3" s="31" t="s">
        <v>1201</v>
      </c>
      <c r="B3" s="35" t="s">
        <v>1126</v>
      </c>
      <c r="C3" s="31">
        <v>36</v>
      </c>
      <c r="D3" s="31">
        <v>148</v>
      </c>
      <c r="E3" s="31">
        <v>12</v>
      </c>
      <c r="F3" s="38">
        <v>0</v>
      </c>
      <c r="G3" s="39">
        <f>SUM(C3:F3)</f>
        <v>196</v>
      </c>
      <c r="H3" s="139">
        <v>13465123.100000001</v>
      </c>
    </row>
    <row r="4" spans="1:8" x14ac:dyDescent="0.25">
      <c r="A4" s="31" t="s">
        <v>1214</v>
      </c>
      <c r="B4" s="35" t="s">
        <v>1131</v>
      </c>
      <c r="C4" s="31">
        <v>70</v>
      </c>
      <c r="D4" s="31">
        <v>33</v>
      </c>
      <c r="E4" s="31">
        <v>9</v>
      </c>
      <c r="F4" s="38">
        <v>0</v>
      </c>
      <c r="G4" s="39">
        <f t="shared" ref="G4:G5" si="0">SUM(C4:F4)</f>
        <v>112</v>
      </c>
      <c r="H4" s="139">
        <v>9070834.3000000007</v>
      </c>
    </row>
    <row r="5" spans="1:8" x14ac:dyDescent="0.25">
      <c r="A5" s="31" t="s">
        <v>1202</v>
      </c>
      <c r="B5" s="35" t="s">
        <v>1132</v>
      </c>
      <c r="C5" s="31">
        <v>16</v>
      </c>
      <c r="D5" s="31">
        <v>36</v>
      </c>
      <c r="E5" s="31">
        <v>0</v>
      </c>
      <c r="F5" s="38">
        <v>0</v>
      </c>
      <c r="G5" s="39">
        <f t="shared" si="0"/>
        <v>52</v>
      </c>
      <c r="H5" s="139">
        <v>1823743.35</v>
      </c>
    </row>
    <row r="6" spans="1:8" x14ac:dyDescent="0.25">
      <c r="A6" s="31" t="s">
        <v>1217</v>
      </c>
      <c r="B6" s="35" t="s">
        <v>1216</v>
      </c>
      <c r="C6" s="31">
        <v>0</v>
      </c>
      <c r="D6" s="31">
        <v>0</v>
      </c>
      <c r="E6" s="31">
        <v>0</v>
      </c>
      <c r="F6" s="38">
        <v>6</v>
      </c>
      <c r="G6" s="39">
        <f>SUM(C6:F6)</f>
        <v>6</v>
      </c>
      <c r="H6" s="139">
        <v>6500</v>
      </c>
    </row>
    <row r="7" spans="1:8" x14ac:dyDescent="0.25">
      <c r="B7" s="34" t="s">
        <v>1172</v>
      </c>
      <c r="C7" s="32">
        <f>SUM(C3:C6)</f>
        <v>122</v>
      </c>
      <c r="D7" s="32">
        <f>SUM(D3:D6)</f>
        <v>217</v>
      </c>
      <c r="E7" s="32">
        <f>SUM(E3:E6)</f>
        <v>21</v>
      </c>
      <c r="F7" s="32">
        <f>SUM(F3:F6)</f>
        <v>6</v>
      </c>
      <c r="G7" s="42">
        <f>SUM(G3:G6)</f>
        <v>366</v>
      </c>
      <c r="H7" t="s">
        <v>1215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P5"/>
  <sheetViews>
    <sheetView workbookViewId="0">
      <selection activeCell="G16" sqref="G16"/>
    </sheetView>
  </sheetViews>
  <sheetFormatPr baseColWidth="10" defaultColWidth="11.42578125" defaultRowHeight="15" x14ac:dyDescent="0.25"/>
  <cols>
    <col min="4" max="4" width="19.5703125" customWidth="1"/>
    <col min="5" max="5" width="20.140625" customWidth="1"/>
  </cols>
  <sheetData>
    <row r="1" spans="1:16" ht="20.25" x14ac:dyDescent="0.3">
      <c r="A1" s="151"/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</row>
    <row r="2" spans="1:16" x14ac:dyDescent="0.25">
      <c r="A2" s="2" t="s">
        <v>282</v>
      </c>
      <c r="B2" s="3" t="s">
        <v>283</v>
      </c>
      <c r="C2" s="3" t="s">
        <v>284</v>
      </c>
      <c r="D2" s="3" t="s">
        <v>285</v>
      </c>
      <c r="E2" s="3" t="s">
        <v>286</v>
      </c>
      <c r="F2" s="2" t="s">
        <v>287</v>
      </c>
      <c r="G2" s="3" t="s">
        <v>288</v>
      </c>
      <c r="H2" s="3" t="s">
        <v>289</v>
      </c>
      <c r="I2" s="3" t="s">
        <v>290</v>
      </c>
      <c r="J2" s="3" t="s">
        <v>291</v>
      </c>
      <c r="K2" s="3" t="s">
        <v>292</v>
      </c>
      <c r="L2" s="3" t="s">
        <v>293</v>
      </c>
      <c r="M2" s="3" t="s">
        <v>294</v>
      </c>
      <c r="N2" s="3" t="s">
        <v>295</v>
      </c>
      <c r="O2" s="3" t="s">
        <v>296</v>
      </c>
      <c r="P2" s="3" t="s">
        <v>297</v>
      </c>
    </row>
    <row r="3" spans="1:16" ht="34.5" x14ac:dyDescent="0.25">
      <c r="A3" s="4" t="s">
        <v>130</v>
      </c>
      <c r="B3" s="7" t="s">
        <v>131</v>
      </c>
      <c r="C3" s="5" t="s">
        <v>0</v>
      </c>
      <c r="D3" s="5" t="s">
        <v>132</v>
      </c>
      <c r="E3" s="6" t="s">
        <v>133</v>
      </c>
      <c r="F3" s="5"/>
      <c r="G3" s="10" t="s">
        <v>100</v>
      </c>
      <c r="H3" s="10" t="s">
        <v>101</v>
      </c>
      <c r="I3" s="10"/>
      <c r="J3" s="10"/>
      <c r="K3" s="10"/>
      <c r="L3" s="11">
        <f>+K3-J3</f>
        <v>0</v>
      </c>
      <c r="M3" s="10" t="s">
        <v>6</v>
      </c>
      <c r="N3" s="10">
        <f>L3*0.195</f>
        <v>0</v>
      </c>
      <c r="O3" s="10">
        <f>+N3*0.08</f>
        <v>0</v>
      </c>
      <c r="P3" s="11">
        <f>+N3+O3</f>
        <v>0</v>
      </c>
    </row>
    <row r="4" spans="1:16" ht="34.5" x14ac:dyDescent="0.25">
      <c r="A4" s="4" t="s">
        <v>130</v>
      </c>
      <c r="B4" s="7" t="s">
        <v>131</v>
      </c>
      <c r="C4" s="5" t="s">
        <v>0</v>
      </c>
      <c r="D4" s="5" t="s">
        <v>134</v>
      </c>
      <c r="E4" s="6" t="s">
        <v>133</v>
      </c>
      <c r="F4" s="5"/>
      <c r="G4" s="10" t="s">
        <v>135</v>
      </c>
      <c r="H4" s="10" t="s">
        <v>101</v>
      </c>
      <c r="I4" s="10"/>
      <c r="J4" s="10"/>
      <c r="K4" s="10"/>
      <c r="L4" s="11">
        <f>+K4-J4</f>
        <v>0</v>
      </c>
      <c r="M4" s="10" t="s">
        <v>6</v>
      </c>
      <c r="N4" s="10">
        <f>L4*0.195</f>
        <v>0</v>
      </c>
      <c r="O4" s="10">
        <f>+N4*0.08</f>
        <v>0</v>
      </c>
      <c r="P4" s="11">
        <f>+N4+O4</f>
        <v>0</v>
      </c>
    </row>
    <row r="5" spans="1:16" x14ac:dyDescent="0.25">
      <c r="N5" s="8">
        <f>SUM(N3:N4)</f>
        <v>0</v>
      </c>
      <c r="O5" s="8">
        <f>SUM(O3:O4)</f>
        <v>0</v>
      </c>
      <c r="P5" s="9">
        <f>SUM(P3:P4)</f>
        <v>0</v>
      </c>
    </row>
  </sheetData>
  <mergeCells count="1">
    <mergeCell ref="A1:P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7</vt:i4>
      </vt:variant>
    </vt:vector>
  </HeadingPairs>
  <TitlesOfParts>
    <vt:vector size="13" baseType="lpstr">
      <vt:lpstr>PAQUETE 1</vt:lpstr>
      <vt:lpstr>PAQUETE 2</vt:lpstr>
      <vt:lpstr>PAQUETE 3</vt:lpstr>
      <vt:lpstr>PAQUETE 4</vt:lpstr>
      <vt:lpstr>CONCENTRADO</vt:lpstr>
      <vt:lpstr>14 SEE</vt:lpstr>
      <vt:lpstr>'PAQUETE 1'!Área_de_impresión</vt:lpstr>
      <vt:lpstr>'PAQUETE 2'!Área_de_impresión</vt:lpstr>
      <vt:lpstr>'PAQUETE 3'!Área_de_impresión</vt:lpstr>
      <vt:lpstr>'PAQUETE 4'!Área_de_impresión</vt:lpstr>
      <vt:lpstr>'PAQUETE 1'!Títulos_a_imprimir</vt:lpstr>
      <vt:lpstr>'PAQUETE 2'!Títulos_a_imprimir</vt:lpstr>
      <vt:lpstr>'PAQUETE 3'!Títulos_a_imprimir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Lynn</cp:lastModifiedBy>
  <cp:lastPrinted>2023-01-25T21:22:52Z</cp:lastPrinted>
  <dcterms:created xsi:type="dcterms:W3CDTF">2020-07-27T15:41:01Z</dcterms:created>
  <dcterms:modified xsi:type="dcterms:W3CDTF">2023-02-17T23:17:58Z</dcterms:modified>
</cp:coreProperties>
</file>