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arlos\Documents\PROCEDIMIENTOS 2022\LICITACIONES ESTATALES\OM-DIF-083-2022 ATAUDES\"/>
    </mc:Choice>
  </mc:AlternateContent>
  <bookViews>
    <workbookView xWindow="0" yWindow="0" windowWidth="23460" windowHeight="8760"/>
  </bookViews>
  <sheets>
    <sheet name="MEXICALI" sheetId="8" r:id="rId1"/>
    <sheet name="TECATE" sheetId="6" r:id="rId2"/>
    <sheet name="ENSENADA" sheetId="7" r:id="rId3"/>
    <sheet name="TIJUANA" sheetId="5" r:id="rId4"/>
    <sheet name="SAN QUINTÍN" sheetId="4" r:id="rId5"/>
    <sheet name="SAN FELIPE " sheetId="3" r:id="rId6"/>
    <sheet name="GUADALUPE VICTORIA" sheetId="2" r:id="rId7"/>
    <sheet name="PROYECCIÓN " sheetId="9" r:id="rId8"/>
    <sheet name="Hoja1" sheetId="10" r:id="rId9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V10" i="7" l="1"/>
  <c r="D34" i="9" l="1"/>
  <c r="E34" i="9"/>
  <c r="F34" i="9"/>
  <c r="G34" i="9"/>
  <c r="H34" i="9"/>
  <c r="I34" i="9"/>
  <c r="D35" i="9"/>
  <c r="E35" i="9"/>
  <c r="F35" i="9"/>
  <c r="G35" i="9"/>
  <c r="H35" i="9"/>
  <c r="I35" i="9"/>
  <c r="E36" i="9"/>
  <c r="F36" i="9"/>
  <c r="H36" i="9"/>
  <c r="I36" i="9"/>
  <c r="D37" i="9"/>
  <c r="E37" i="9"/>
  <c r="F37" i="9"/>
  <c r="G37" i="9"/>
  <c r="H37" i="9"/>
  <c r="I37" i="9"/>
  <c r="E38" i="9"/>
  <c r="F38" i="9"/>
  <c r="H38" i="9"/>
  <c r="I38" i="9"/>
  <c r="G31" i="9"/>
  <c r="H31" i="9"/>
  <c r="I31" i="9"/>
  <c r="D31" i="9"/>
  <c r="F31" i="9"/>
  <c r="E31" i="9"/>
  <c r="V7" i="8"/>
  <c r="U7" i="8"/>
  <c r="W8" i="2"/>
  <c r="X8" i="2"/>
  <c r="W9" i="2"/>
  <c r="X9" i="2"/>
  <c r="W10" i="2"/>
  <c r="X10" i="2"/>
  <c r="W11" i="2"/>
  <c r="X11" i="2"/>
  <c r="W12" i="2"/>
  <c r="X12" i="2"/>
  <c r="X7" i="2"/>
  <c r="W7" i="2"/>
  <c r="W8" i="3"/>
  <c r="X8" i="3"/>
  <c r="W9" i="3"/>
  <c r="X9" i="3"/>
  <c r="W10" i="3"/>
  <c r="X10" i="3"/>
  <c r="W11" i="3"/>
  <c r="X11" i="3"/>
  <c r="W12" i="3"/>
  <c r="X12" i="3"/>
  <c r="X7" i="3"/>
  <c r="W7" i="3"/>
  <c r="W8" i="4"/>
  <c r="X8" i="4"/>
  <c r="W9" i="4"/>
  <c r="X9" i="4"/>
  <c r="W10" i="4"/>
  <c r="X10" i="4"/>
  <c r="W11" i="4"/>
  <c r="X11" i="4"/>
  <c r="W12" i="4"/>
  <c r="X12" i="4"/>
  <c r="X7" i="4"/>
  <c r="W7" i="4"/>
  <c r="W8" i="5"/>
  <c r="X8" i="5"/>
  <c r="W9" i="5"/>
  <c r="X9" i="5"/>
  <c r="W10" i="5"/>
  <c r="X10" i="5"/>
  <c r="W11" i="5"/>
  <c r="X11" i="5"/>
  <c r="W12" i="5"/>
  <c r="X12" i="5"/>
  <c r="X7" i="5"/>
  <c r="W7" i="5"/>
  <c r="W8" i="7"/>
  <c r="X8" i="7"/>
  <c r="W9" i="7"/>
  <c r="X9" i="7"/>
  <c r="W10" i="7"/>
  <c r="X10" i="7"/>
  <c r="W11" i="7"/>
  <c r="X11" i="7"/>
  <c r="W12" i="7"/>
  <c r="X12" i="7"/>
  <c r="X7" i="7"/>
  <c r="W7" i="7"/>
  <c r="W7" i="6"/>
  <c r="W8" i="6"/>
  <c r="X8" i="6"/>
  <c r="W9" i="6"/>
  <c r="X9" i="6"/>
  <c r="W10" i="6"/>
  <c r="X10" i="6"/>
  <c r="W11" i="6"/>
  <c r="X11" i="6"/>
  <c r="W12" i="6"/>
  <c r="X12" i="6"/>
  <c r="X7" i="6"/>
  <c r="W7" i="8"/>
  <c r="W8" i="8"/>
  <c r="X8" i="8"/>
  <c r="W9" i="8"/>
  <c r="X9" i="8"/>
  <c r="W10" i="8"/>
  <c r="X10" i="8"/>
  <c r="W11" i="8"/>
  <c r="X11" i="8"/>
  <c r="W12" i="8"/>
  <c r="X12" i="8"/>
  <c r="X7" i="8"/>
  <c r="U7" i="2" l="1"/>
  <c r="U7" i="3"/>
  <c r="U7" i="4"/>
  <c r="U7" i="5"/>
  <c r="U7" i="7"/>
  <c r="U7" i="6"/>
  <c r="O27" i="3" l="1"/>
  <c r="V7" i="7"/>
  <c r="U8" i="7"/>
  <c r="V8" i="7"/>
  <c r="U9" i="7"/>
  <c r="V9" i="7"/>
  <c r="U10" i="7"/>
  <c r="U11" i="7"/>
  <c r="V11" i="7"/>
  <c r="U12" i="7"/>
  <c r="V17" i="9" l="1"/>
  <c r="V18" i="9"/>
  <c r="V16" i="9"/>
  <c r="V15" i="9"/>
  <c r="V13" i="9"/>
  <c r="V12" i="9"/>
  <c r="V11" i="9"/>
  <c r="V10" i="9"/>
  <c r="V9" i="9"/>
  <c r="V8" i="9"/>
  <c r="V12" i="2" l="1"/>
  <c r="U12" i="2"/>
  <c r="V11" i="2"/>
  <c r="U11" i="2"/>
  <c r="V10" i="2"/>
  <c r="U10" i="2"/>
  <c r="V9" i="2"/>
  <c r="U9" i="2"/>
  <c r="V8" i="2"/>
  <c r="U8" i="2"/>
  <c r="V7" i="2"/>
  <c r="V12" i="3"/>
  <c r="U12" i="3"/>
  <c r="V11" i="3"/>
  <c r="U11" i="3"/>
  <c r="V10" i="3"/>
  <c r="U10" i="3"/>
  <c r="V9" i="3"/>
  <c r="U9" i="3"/>
  <c r="V8" i="3"/>
  <c r="U8" i="3"/>
  <c r="V7" i="3"/>
  <c r="V12" i="4"/>
  <c r="U12" i="4"/>
  <c r="V11" i="4"/>
  <c r="U11" i="4"/>
  <c r="V10" i="4"/>
  <c r="U10" i="4"/>
  <c r="V9" i="4"/>
  <c r="U9" i="4"/>
  <c r="V8" i="4"/>
  <c r="U8" i="4"/>
  <c r="V7" i="4"/>
  <c r="V12" i="5"/>
  <c r="U12" i="5"/>
  <c r="V11" i="5"/>
  <c r="U11" i="5"/>
  <c r="V10" i="5"/>
  <c r="U10" i="5"/>
  <c r="V9" i="5"/>
  <c r="U9" i="5"/>
  <c r="V8" i="5"/>
  <c r="U8" i="5"/>
  <c r="V7" i="5"/>
  <c r="V12" i="6"/>
  <c r="U12" i="6"/>
  <c r="V11" i="6"/>
  <c r="U11" i="6"/>
  <c r="V10" i="6"/>
  <c r="U10" i="6"/>
  <c r="V9" i="6"/>
  <c r="U9" i="6"/>
  <c r="V8" i="6"/>
  <c r="U8" i="6"/>
  <c r="V7" i="6"/>
  <c r="V8" i="8"/>
  <c r="V9" i="8"/>
  <c r="V11" i="8"/>
  <c r="U8" i="8"/>
  <c r="U9" i="8"/>
  <c r="U11" i="8"/>
</calcChain>
</file>

<file path=xl/sharedStrings.xml><?xml version="1.0" encoding="utf-8"?>
<sst xmlns="http://schemas.openxmlformats.org/spreadsheetml/2006/main" count="347" uniqueCount="49">
  <si>
    <t xml:space="preserve"> </t>
  </si>
  <si>
    <t xml:space="preserve">PROGRAMA DE ENTREGAS </t>
  </si>
  <si>
    <t>MUNICIPIO MEXICALI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</si>
  <si>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</si>
  <si>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</si>
  <si>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</si>
  <si>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</si>
  <si>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</si>
  <si>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</si>
  <si>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</si>
  <si>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</si>
  <si>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 xml:space="preserve">DICIEMBRE </t>
  </si>
  <si>
    <t>MINIMO</t>
  </si>
  <si>
    <t>MAXIMO</t>
  </si>
  <si>
    <t>ATAUD METALICO</t>
  </si>
  <si>
    <t>ATAUD MADERA ADULTO</t>
  </si>
  <si>
    <t>ATAUD 1-24 PLANO</t>
  </si>
  <si>
    <t>ATAUD 1-36 PLANO</t>
  </si>
  <si>
    <t>ATAUD 3-24 OCHAVADO</t>
  </si>
  <si>
    <t>ATAUD 3-36 OCHAVADO</t>
  </si>
  <si>
    <t>UNIDAD / PEDIDO</t>
  </si>
  <si>
    <t>GUADALUPE VICTORIA</t>
  </si>
  <si>
    <t xml:space="preserve">MUNICIPIO SAN FELIPE </t>
  </si>
  <si>
    <t>MUNICIPIO SAN QUINTIN</t>
  </si>
  <si>
    <t>MUNICIPIO TIJUANA</t>
  </si>
  <si>
    <t>MUNICIPIO TECATE</t>
  </si>
  <si>
    <t>MUNICIPIO ENSENADA</t>
  </si>
  <si>
    <t xml:space="preserve">TOTAL </t>
  </si>
  <si>
    <t xml:space="preserve">MINIMO </t>
  </si>
  <si>
    <t>CLORO</t>
  </si>
  <si>
    <t>CERA RECONSTRUCTORA</t>
  </si>
  <si>
    <t>GEL PARA EMBALSAMAR</t>
  </si>
  <si>
    <t>DETERGENTE GERMIKUAT</t>
  </si>
  <si>
    <t>GOMA SELLADORA SUTURA</t>
  </si>
  <si>
    <t xml:space="preserve">KOLA LOKA </t>
  </si>
  <si>
    <t>LIQUIDO PREINYECTOR</t>
  </si>
  <si>
    <t xml:space="preserve">LIQUIDO ARTERIAL 35 </t>
  </si>
  <si>
    <t>LIQUIDO CAVIDAD 36</t>
  </si>
  <si>
    <t xml:space="preserve">PLASTICO EN AEROSOL SELLADOR </t>
  </si>
  <si>
    <t>POLVO PRESERVADOR DE CADAVERES 4-SURE</t>
  </si>
  <si>
    <t xml:space="preserve">POLVO SELLADOR PARA EMBALSAMAR </t>
  </si>
  <si>
    <t>HIPOLORITO DE SODIO AL 12.5%</t>
  </si>
  <si>
    <t>POLVO PRESERVADOR AROMATIZANTE</t>
  </si>
  <si>
    <t xml:space="preserve">ALMACEN </t>
  </si>
  <si>
    <t>PROGRAMA DE ENTREGAS TOTAL</t>
  </si>
  <si>
    <t>PARTIDA</t>
  </si>
  <si>
    <t>PAQUETE 1</t>
  </si>
  <si>
    <t>CONCEPTO</t>
  </si>
  <si>
    <t>PAQUETE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</si>
</sst>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0" tint="-0.34998626667073579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9" xfId="0" applyBorder="1"/>
    <xf numFmtId="0" fontId="2" fillId="0" borderId="0" xfId="0" applyFont="1" applyBorder="1" applyAlignment="1">
      <alignment horizontal="center" vertical="center"/>
    </xf>
    <xf numFmtId="0" fontId="1" fillId="0" borderId="0" xfId="0" applyNumberFormat="1" applyFont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1" fillId="0" borderId="13" xfId="0" applyNumberFormat="1" applyFont="1" applyFill="1" applyBorder="1" applyAlignment="1">
      <alignment horizontal="center" vertical="center"/>
    </xf>
    <xf numFmtId="0" fontId="0" fillId="0" borderId="0" xfId="0" applyBorder="1"/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/>
    </xf>
    <xf numFmtId="0" fontId="4" fillId="0" borderId="10" xfId="0" applyFont="1" applyBorder="1" applyAlignment="1">
      <alignment horizontal="center" vertical="center"/>
    </xf>
    <xf numFmtId="0" fontId="0" fillId="3" borderId="1" xfId="0" applyFont="1" applyFill="1" applyBorder="1" applyAlignment="1">
      <alignment horizontal="center"/>
    </xf>
    <xf numFmtId="0" fontId="0" fillId="3" borderId="10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1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0" fillId="5" borderId="10" xfId="0" applyFill="1" applyBorder="1" applyAlignment="1">
      <alignment horizontal="center"/>
    </xf>
    <xf numFmtId="0" fontId="0" fillId="5" borderId="12" xfId="0" applyFill="1" applyBorder="1" applyAlignment="1">
      <alignment horizontal="center"/>
    </xf>
    <xf numFmtId="0" fontId="0" fillId="5" borderId="11" xfId="0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/>
    <xf numFmtId="0" fontId="0" fillId="5" borderId="1" xfId="0" applyFill="1" applyBorder="1" applyAlignment="1">
      <alignment horizontal="center"/>
    </xf>
    <xf numFmtId="0" fontId="0" fillId="5" borderId="5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381000</xdr:colOff>
      <xdr:row>0</xdr:row>
      <xdr:rowOff>19050</xdr:rowOff>
    </xdr:from>
    <xdr:to>
      <xdr:col>1</xdr:col>
      <xdr:colOff>412229</xdr:colOff>
      <xdr:row>3</xdr:row>
      <xdr:rowOff>172583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" y="19050"/>
          <a:ext cx="793229" cy="72503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381000</xdr:colOff>
      <xdr:row>0</xdr:row>
      <xdr:rowOff>19050</xdr:rowOff>
    </xdr:from>
    <xdr:to>
      <xdr:col>1</xdr:col>
      <xdr:colOff>412229</xdr:colOff>
      <xdr:row>3</xdr:row>
      <xdr:rowOff>172583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" y="19050"/>
          <a:ext cx="793229" cy="72503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381000</xdr:colOff>
      <xdr:row>0</xdr:row>
      <xdr:rowOff>19050</xdr:rowOff>
    </xdr:from>
    <xdr:to>
      <xdr:col>1</xdr:col>
      <xdr:colOff>412229</xdr:colOff>
      <xdr:row>3</xdr:row>
      <xdr:rowOff>172583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" y="19050"/>
          <a:ext cx="793229" cy="72503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381000</xdr:colOff>
      <xdr:row>0</xdr:row>
      <xdr:rowOff>19050</xdr:rowOff>
    </xdr:from>
    <xdr:to>
      <xdr:col>1</xdr:col>
      <xdr:colOff>412229</xdr:colOff>
      <xdr:row>3</xdr:row>
      <xdr:rowOff>172583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" y="19050"/>
          <a:ext cx="793229" cy="725033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381000</xdr:colOff>
      <xdr:row>0</xdr:row>
      <xdr:rowOff>19050</xdr:rowOff>
    </xdr:from>
    <xdr:to>
      <xdr:col>1</xdr:col>
      <xdr:colOff>412229</xdr:colOff>
      <xdr:row>3</xdr:row>
      <xdr:rowOff>172583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" y="19050"/>
          <a:ext cx="793229" cy="725033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381000</xdr:colOff>
      <xdr:row>0</xdr:row>
      <xdr:rowOff>28575</xdr:rowOff>
    </xdr:from>
    <xdr:to>
      <xdr:col>1</xdr:col>
      <xdr:colOff>412229</xdr:colOff>
      <xdr:row>3</xdr:row>
      <xdr:rowOff>182108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" y="28575"/>
          <a:ext cx="793229" cy="725033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381000</xdr:colOff>
      <xdr:row>0</xdr:row>
      <xdr:rowOff>19050</xdr:rowOff>
    </xdr:from>
    <xdr:to>
      <xdr:col>1</xdr:col>
      <xdr:colOff>412229</xdr:colOff>
      <xdr:row>3</xdr:row>
      <xdr:rowOff>172583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" y="19050"/>
          <a:ext cx="793229" cy="725033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285750</xdr:colOff>
      <xdr:row>1</xdr:row>
      <xdr:rowOff>21167</xdr:rowOff>
    </xdr:from>
    <xdr:to>
      <xdr:col>2</xdr:col>
      <xdr:colOff>1078979</xdr:colOff>
      <xdr:row>4</xdr:row>
      <xdr:rowOff>174700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32000" y="211667"/>
          <a:ext cx="793229" cy="7250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18"/>
  <sheetViews>
    <sheetView tabSelected="1" topLeftCell="C1" workbookViewId="0">
      <selection activeCell="M15" sqref="M15"/>
    </sheetView>
  </sheetViews>
  <sheetFormatPr baseColWidth="10" defaultRowHeight="15" x14ac:dyDescent="0.25"/>
  <cols>
    <col min="3" max="20" width="10.7109375" customWidth="1"/>
  </cols>
  <sheetData>
    <row r="1" spans="1:24" x14ac:dyDescent="0.25">
      <c r="A1" s="22" t="s">
        <v>0</v>
      </c>
      <c r="B1" s="22"/>
      <c r="C1" s="26" t="s">
        <v>1</v>
      </c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8"/>
    </row>
    <row r="2" spans="1:24" x14ac:dyDescent="0.25">
      <c r="A2" s="22"/>
      <c r="B2" s="22"/>
      <c r="C2" s="29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1"/>
    </row>
    <row r="3" spans="1:24" x14ac:dyDescent="0.25">
      <c r="A3" s="22"/>
      <c r="B3" s="22"/>
      <c r="C3" s="29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1"/>
    </row>
    <row r="4" spans="1:24" x14ac:dyDescent="0.25">
      <c r="A4" s="22"/>
      <c r="B4" s="22"/>
      <c r="C4" s="32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4"/>
    </row>
    <row r="5" spans="1:24" x14ac:dyDescent="0.25">
      <c r="A5" s="35" t="s">
        <v>2</v>
      </c>
      <c r="B5" s="36"/>
      <c r="C5" s="22" t="s">
        <v>3</v>
      </c>
      <c r="D5" s="22"/>
      <c r="E5" s="22" t="s">
        <v>4</v>
      </c>
      <c r="F5" s="22"/>
      <c r="G5" s="22" t="s">
        <v>5</v>
      </c>
      <c r="H5" s="22"/>
      <c r="I5" s="22" t="s">
        <v>6</v>
      </c>
      <c r="J5" s="22"/>
      <c r="K5" s="22" t="s">
        <v>7</v>
      </c>
      <c r="L5" s="22"/>
      <c r="M5" s="22" t="s">
        <v>8</v>
      </c>
      <c r="N5" s="22"/>
      <c r="O5" s="22" t="s">
        <v>9</v>
      </c>
      <c r="P5" s="22"/>
      <c r="Q5" s="22" t="s">
        <v>10</v>
      </c>
      <c r="R5" s="22"/>
      <c r="S5" s="22" t="s">
        <v>11</v>
      </c>
      <c r="T5" s="22"/>
      <c r="U5" s="25" t="s">
        <v>27</v>
      </c>
      <c r="V5" s="25"/>
    </row>
    <row r="6" spans="1:24" x14ac:dyDescent="0.25">
      <c r="A6" s="23" t="s">
        <v>20</v>
      </c>
      <c r="B6" s="24"/>
      <c r="C6" s="1" t="s">
        <v>12</v>
      </c>
      <c r="D6" s="1" t="s">
        <v>13</v>
      </c>
      <c r="E6" s="1" t="s">
        <v>12</v>
      </c>
      <c r="F6" s="1" t="s">
        <v>13</v>
      </c>
      <c r="G6" s="1" t="s">
        <v>12</v>
      </c>
      <c r="H6" s="1" t="s">
        <v>13</v>
      </c>
      <c r="I6" s="1" t="s">
        <v>12</v>
      </c>
      <c r="J6" s="1" t="s">
        <v>13</v>
      </c>
      <c r="K6" s="1" t="s">
        <v>12</v>
      </c>
      <c r="L6" s="1" t="s">
        <v>13</v>
      </c>
      <c r="M6" s="1" t="s">
        <v>12</v>
      </c>
      <c r="N6" s="1" t="s">
        <v>13</v>
      </c>
      <c r="O6" s="1" t="s">
        <v>12</v>
      </c>
      <c r="P6" s="1" t="s">
        <v>13</v>
      </c>
      <c r="Q6" s="1" t="s">
        <v>12</v>
      </c>
      <c r="R6" s="1" t="s">
        <v>13</v>
      </c>
      <c r="S6" s="1" t="s">
        <v>12</v>
      </c>
      <c r="T6" s="1" t="s">
        <v>13</v>
      </c>
      <c r="U6" s="3" t="s">
        <v>28</v>
      </c>
      <c r="V6" s="3" t="s">
        <v>13</v>
      </c>
    </row>
    <row r="7" spans="1:24" ht="30" customHeight="1" x14ac:dyDescent="0.25">
      <c r="A7" s="2" t="s">
        <v>14</v>
      </c>
      <c r="B7" s="2"/>
      <c r="C7" s="5">
        <v>12</v>
      </c>
      <c r="D7" s="5">
        <v>15</v>
      </c>
      <c r="E7" s="5">
        <v>15</v>
      </c>
      <c r="F7" s="5">
        <v>20</v>
      </c>
      <c r="G7" s="5">
        <v>15</v>
      </c>
      <c r="H7" s="5">
        <v>20</v>
      </c>
      <c r="I7" s="5">
        <v>15</v>
      </c>
      <c r="J7" s="5">
        <v>20</v>
      </c>
      <c r="K7" s="5">
        <v>18</v>
      </c>
      <c r="L7" s="5">
        <v>25</v>
      </c>
      <c r="M7" s="5">
        <v>15</v>
      </c>
      <c r="N7" s="5">
        <v>20</v>
      </c>
      <c r="O7" s="5">
        <v>15</v>
      </c>
      <c r="P7" s="5">
        <v>15</v>
      </c>
      <c r="Q7" s="5">
        <v>20</v>
      </c>
      <c r="R7" s="5">
        <v>20</v>
      </c>
      <c r="S7" s="5">
        <v>25</v>
      </c>
      <c r="T7" s="5">
        <v>30</v>
      </c>
      <c r="U7" s="4">
        <f>SUM(C7,E7,G7,I7,K7,M7,O7,Q7,S7)</f>
        <v>150</v>
      </c>
      <c r="V7" s="4">
        <f>SUM(D7,F7,H7,J7,L7,N7,P7,R7,T7)</f>
        <v>185</v>
      </c>
      <c r="W7">
        <f>C7+E7+G7+I7+K7+M7+O7+Q7+S7</f>
        <v>150</v>
      </c>
      <c r="X7">
        <f>D7+F7+H7+J7+L7+N7+P7+R7+T7</f>
        <v>185</v>
      </c>
    </row>
    <row r="8" spans="1:24" ht="30" customHeight="1" x14ac:dyDescent="0.25">
      <c r="A8" s="2" t="s">
        <v>15</v>
      </c>
      <c r="B8" s="2"/>
      <c r="C8" s="5">
        <v>10</v>
      </c>
      <c r="D8" s="5">
        <v>13</v>
      </c>
      <c r="E8" s="5">
        <v>15</v>
      </c>
      <c r="F8" s="5">
        <v>18</v>
      </c>
      <c r="G8" s="5">
        <v>10</v>
      </c>
      <c r="H8" s="5">
        <v>14</v>
      </c>
      <c r="I8" s="5">
        <v>5</v>
      </c>
      <c r="J8" s="5">
        <v>10</v>
      </c>
      <c r="K8" s="5">
        <v>5</v>
      </c>
      <c r="L8" s="5">
        <v>10</v>
      </c>
      <c r="M8" s="5">
        <v>6</v>
      </c>
      <c r="N8" s="5">
        <v>10</v>
      </c>
      <c r="O8" s="5">
        <v>5</v>
      </c>
      <c r="P8" s="5">
        <v>10</v>
      </c>
      <c r="Q8" s="5">
        <v>9</v>
      </c>
      <c r="R8" s="5">
        <v>15</v>
      </c>
      <c r="S8" s="5">
        <v>15</v>
      </c>
      <c r="T8" s="5">
        <v>20</v>
      </c>
      <c r="U8" s="4">
        <f t="shared" ref="U8:U11" si="0">SUM(C8,E8,G8,I8,K8,M8,O8,Q8,S8)</f>
        <v>80</v>
      </c>
      <c r="V8" s="4">
        <f t="shared" ref="V8:V11" si="1">SUM(D8,F8,H8,J8,L8,N8,P8,R8,T8)</f>
        <v>120</v>
      </c>
      <c r="W8">
        <f t="shared" ref="W8:W12" si="2">C8+E8+G8+I8+K8+M8+O8+Q8+S8</f>
        <v>80</v>
      </c>
      <c r="X8">
        <f t="shared" ref="X8:X12" si="3">D8+F8+H8+J8+L8+N8+P8+R8+T8</f>
        <v>120</v>
      </c>
    </row>
    <row r="9" spans="1:24" ht="30" customHeight="1" x14ac:dyDescent="0.25">
      <c r="A9" s="2" t="s">
        <v>16</v>
      </c>
      <c r="B9" s="2"/>
      <c r="C9" s="5">
        <v>1</v>
      </c>
      <c r="D9" s="5">
        <v>1</v>
      </c>
      <c r="E9" s="5">
        <v>1</v>
      </c>
      <c r="F9" s="5">
        <v>1</v>
      </c>
      <c r="G9" s="5">
        <v>1</v>
      </c>
      <c r="H9" s="5">
        <v>1</v>
      </c>
      <c r="I9" s="5">
        <v>1</v>
      </c>
      <c r="J9" s="5">
        <v>1</v>
      </c>
      <c r="K9" s="5">
        <v>1</v>
      </c>
      <c r="L9" s="5">
        <v>1</v>
      </c>
      <c r="M9" s="5">
        <v>1</v>
      </c>
      <c r="N9" s="5">
        <v>1</v>
      </c>
      <c r="O9" s="5">
        <v>1</v>
      </c>
      <c r="P9" s="5">
        <v>2</v>
      </c>
      <c r="Q9" s="5">
        <v>1</v>
      </c>
      <c r="R9" s="5">
        <v>2</v>
      </c>
      <c r="S9" s="5">
        <v>1</v>
      </c>
      <c r="T9" s="5">
        <v>2</v>
      </c>
      <c r="U9" s="4">
        <f t="shared" si="0"/>
        <v>9</v>
      </c>
      <c r="V9" s="4">
        <f t="shared" si="1"/>
        <v>12</v>
      </c>
      <c r="W9">
        <f t="shared" si="2"/>
        <v>9</v>
      </c>
      <c r="X9">
        <f t="shared" si="3"/>
        <v>12</v>
      </c>
    </row>
    <row r="10" spans="1:24" ht="30" customHeight="1" x14ac:dyDescent="0.25">
      <c r="A10" s="2" t="s">
        <v>17</v>
      </c>
      <c r="B10" s="2"/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2</v>
      </c>
      <c r="J10" s="5">
        <v>3</v>
      </c>
      <c r="K10" s="5">
        <v>0</v>
      </c>
      <c r="L10" s="5">
        <v>0</v>
      </c>
      <c r="M10" s="5">
        <v>0</v>
      </c>
      <c r="N10" s="5">
        <v>0</v>
      </c>
      <c r="O10" s="5">
        <v>0</v>
      </c>
      <c r="P10" s="5">
        <v>0</v>
      </c>
      <c r="Q10" s="5">
        <v>0</v>
      </c>
      <c r="R10" s="5">
        <v>0</v>
      </c>
      <c r="S10" s="5">
        <v>0</v>
      </c>
      <c r="T10" s="5">
        <v>0</v>
      </c>
      <c r="U10" s="4">
        <v>2</v>
      </c>
      <c r="V10" s="4">
        <v>2</v>
      </c>
      <c r="W10">
        <f t="shared" si="2"/>
        <v>2</v>
      </c>
      <c r="X10">
        <f t="shared" si="3"/>
        <v>3</v>
      </c>
    </row>
    <row r="11" spans="1:24" ht="30" customHeight="1" x14ac:dyDescent="0.25">
      <c r="A11" s="2" t="s">
        <v>18</v>
      </c>
      <c r="B11" s="2"/>
      <c r="C11" s="5">
        <v>1</v>
      </c>
      <c r="D11" s="5">
        <v>2</v>
      </c>
      <c r="E11" s="5">
        <v>2</v>
      </c>
      <c r="F11" s="5">
        <v>4</v>
      </c>
      <c r="G11" s="5">
        <v>1</v>
      </c>
      <c r="H11" s="5">
        <v>2</v>
      </c>
      <c r="I11" s="5">
        <v>1</v>
      </c>
      <c r="J11" s="5">
        <v>2</v>
      </c>
      <c r="K11" s="5">
        <v>1</v>
      </c>
      <c r="L11" s="5">
        <v>2</v>
      </c>
      <c r="M11" s="5">
        <v>1</v>
      </c>
      <c r="N11" s="5">
        <v>2</v>
      </c>
      <c r="O11" s="5">
        <v>1</v>
      </c>
      <c r="P11" s="5">
        <v>2</v>
      </c>
      <c r="Q11" s="5">
        <v>1</v>
      </c>
      <c r="R11" s="5">
        <v>2</v>
      </c>
      <c r="S11" s="5">
        <v>1</v>
      </c>
      <c r="T11" s="5">
        <v>2</v>
      </c>
      <c r="U11" s="4">
        <f t="shared" si="0"/>
        <v>10</v>
      </c>
      <c r="V11" s="4">
        <f t="shared" si="1"/>
        <v>20</v>
      </c>
      <c r="W11">
        <f t="shared" si="2"/>
        <v>10</v>
      </c>
      <c r="X11">
        <f t="shared" si="3"/>
        <v>20</v>
      </c>
    </row>
    <row r="12" spans="1:24" ht="30" customHeight="1" x14ac:dyDescent="0.25">
      <c r="A12" s="2" t="s">
        <v>19</v>
      </c>
      <c r="B12" s="2"/>
      <c r="C12" s="5">
        <v>0</v>
      </c>
      <c r="D12" s="5">
        <v>0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  <c r="J12" s="5">
        <v>0</v>
      </c>
      <c r="K12" s="5">
        <v>3</v>
      </c>
      <c r="L12" s="5">
        <v>4</v>
      </c>
      <c r="M12" s="5">
        <v>0</v>
      </c>
      <c r="N12" s="5">
        <v>0</v>
      </c>
      <c r="O12" s="5">
        <v>0</v>
      </c>
      <c r="P12" s="5">
        <v>0</v>
      </c>
      <c r="Q12" s="5">
        <v>0</v>
      </c>
      <c r="R12" s="5">
        <v>0</v>
      </c>
      <c r="S12" s="5">
        <v>0</v>
      </c>
      <c r="T12" s="5">
        <v>0</v>
      </c>
      <c r="U12" s="4">
        <v>3</v>
      </c>
      <c r="V12" s="4">
        <v>4</v>
      </c>
      <c r="W12">
        <f t="shared" si="2"/>
        <v>3</v>
      </c>
      <c r="X12">
        <f t="shared" si="3"/>
        <v>4</v>
      </c>
    </row>
    <row r="18" spans="6:6" x14ac:dyDescent="0.25">
      <c r="F18" t="s">
        <v>0</v>
      </c>
    </row>
  </sheetData>
  <mergeCells count="14">
    <mergeCell ref="Q5:R5"/>
    <mergeCell ref="S5:T5"/>
    <mergeCell ref="A6:B6"/>
    <mergeCell ref="U5:V5"/>
    <mergeCell ref="C1:V4"/>
    <mergeCell ref="A1:B4"/>
    <mergeCell ref="A5:B5"/>
    <mergeCell ref="C5:D5"/>
    <mergeCell ref="E5:F5"/>
    <mergeCell ref="G5:H5"/>
    <mergeCell ref="I5:J5"/>
    <mergeCell ref="K5:L5"/>
    <mergeCell ref="M5:N5"/>
    <mergeCell ref="O5:P5"/>
  </mergeCells>
  <pageMargins left="1" right="1" top="1" bottom="1" header="0.5" footer="0.5"/>
  <pageSetup paperSize="9" scale="51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2"/>
  <sheetViews>
    <sheetView workbookViewId="0">
      <selection activeCell="C14" sqref="C14"/>
    </sheetView>
  </sheetViews>
  <sheetFormatPr baseColWidth="10" defaultRowHeight="15" x14ac:dyDescent="0.25"/>
  <cols>
    <col min="3" max="22" width="10.7109375" customWidth="1"/>
  </cols>
  <sheetData>
    <row r="1" spans="1:24" x14ac:dyDescent="0.25">
      <c r="A1" s="22" t="s">
        <v>0</v>
      </c>
      <c r="B1" s="22"/>
      <c r="C1" s="29" t="s">
        <v>1</v>
      </c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</row>
    <row r="2" spans="1:24" x14ac:dyDescent="0.25">
      <c r="A2" s="22"/>
      <c r="B2" s="22"/>
      <c r="C2" s="29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</row>
    <row r="3" spans="1:24" x14ac:dyDescent="0.25">
      <c r="A3" s="22"/>
      <c r="B3" s="22"/>
      <c r="C3" s="29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</row>
    <row r="4" spans="1:24" x14ac:dyDescent="0.25">
      <c r="A4" s="22"/>
      <c r="B4" s="22"/>
      <c r="C4" s="29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</row>
    <row r="5" spans="1:24" x14ac:dyDescent="0.25">
      <c r="A5" s="35" t="s">
        <v>25</v>
      </c>
      <c r="B5" s="36"/>
      <c r="C5" s="22" t="s">
        <v>3</v>
      </c>
      <c r="D5" s="22"/>
      <c r="E5" s="22" t="s">
        <v>4</v>
      </c>
      <c r="F5" s="22"/>
      <c r="G5" s="22" t="s">
        <v>5</v>
      </c>
      <c r="H5" s="22"/>
      <c r="I5" s="22" t="s">
        <v>6</v>
      </c>
      <c r="J5" s="22"/>
      <c r="K5" s="22" t="s">
        <v>7</v>
      </c>
      <c r="L5" s="22"/>
      <c r="M5" s="22" t="s">
        <v>8</v>
      </c>
      <c r="N5" s="22"/>
      <c r="O5" s="22" t="s">
        <v>9</v>
      </c>
      <c r="P5" s="22"/>
      <c r="Q5" s="22" t="s">
        <v>10</v>
      </c>
      <c r="R5" s="22"/>
      <c r="S5" s="22" t="s">
        <v>11</v>
      </c>
      <c r="T5" s="22"/>
      <c r="U5" s="25" t="s">
        <v>27</v>
      </c>
      <c r="V5" s="25"/>
    </row>
    <row r="6" spans="1:24" x14ac:dyDescent="0.25">
      <c r="A6" s="23" t="s">
        <v>20</v>
      </c>
      <c r="B6" s="24"/>
      <c r="C6" s="1" t="s">
        <v>12</v>
      </c>
      <c r="D6" s="1" t="s">
        <v>13</v>
      </c>
      <c r="E6" s="1" t="s">
        <v>12</v>
      </c>
      <c r="F6" s="1" t="s">
        <v>13</v>
      </c>
      <c r="G6" s="1" t="s">
        <v>12</v>
      </c>
      <c r="H6" s="1" t="s">
        <v>13</v>
      </c>
      <c r="I6" s="1" t="s">
        <v>12</v>
      </c>
      <c r="J6" s="1" t="s">
        <v>13</v>
      </c>
      <c r="K6" s="1" t="s">
        <v>12</v>
      </c>
      <c r="L6" s="1" t="s">
        <v>13</v>
      </c>
      <c r="M6" s="1" t="s">
        <v>12</v>
      </c>
      <c r="N6" s="1" t="s">
        <v>13</v>
      </c>
      <c r="O6" s="1" t="s">
        <v>12</v>
      </c>
      <c r="P6" s="1" t="s">
        <v>13</v>
      </c>
      <c r="Q6" s="1" t="s">
        <v>12</v>
      </c>
      <c r="R6" s="1" t="s">
        <v>13</v>
      </c>
      <c r="S6" s="1" t="s">
        <v>12</v>
      </c>
      <c r="T6" s="1" t="s">
        <v>13</v>
      </c>
      <c r="U6" s="3" t="s">
        <v>28</v>
      </c>
      <c r="V6" s="3" t="s">
        <v>13</v>
      </c>
    </row>
    <row r="7" spans="1:24" ht="30" customHeight="1" x14ac:dyDescent="0.25">
      <c r="A7" s="2" t="s">
        <v>14</v>
      </c>
      <c r="B7" s="2"/>
      <c r="C7" s="5">
        <v>10</v>
      </c>
      <c r="D7" s="5">
        <v>15</v>
      </c>
      <c r="E7" s="5">
        <v>15</v>
      </c>
      <c r="F7" s="5">
        <v>20</v>
      </c>
      <c r="G7" s="5">
        <v>10</v>
      </c>
      <c r="H7" s="5">
        <v>15</v>
      </c>
      <c r="I7" s="5">
        <v>15</v>
      </c>
      <c r="J7" s="5">
        <v>20</v>
      </c>
      <c r="K7" s="5">
        <v>15</v>
      </c>
      <c r="L7" s="5">
        <v>15</v>
      </c>
      <c r="M7" s="5">
        <v>15</v>
      </c>
      <c r="N7" s="5">
        <v>20</v>
      </c>
      <c r="O7" s="5">
        <v>15</v>
      </c>
      <c r="P7" s="5">
        <v>20</v>
      </c>
      <c r="Q7" s="5">
        <v>15</v>
      </c>
      <c r="R7" s="5">
        <v>20</v>
      </c>
      <c r="S7" s="5">
        <v>20</v>
      </c>
      <c r="T7" s="5">
        <v>25</v>
      </c>
      <c r="U7" s="4">
        <f>SUM(C7,E7,G7,I7,K7,M7,O7,Q7,S7)</f>
        <v>130</v>
      </c>
      <c r="V7" s="4">
        <f>SUM(D7,F7,H7,J7,L7,N7,P7,R7,T7)</f>
        <v>170</v>
      </c>
      <c r="W7">
        <f>C7+E7+G7+I7+K7+M7+O7+Q7+S7</f>
        <v>130</v>
      </c>
      <c r="X7">
        <f>D7+F7+H7+J7+L7+N7+P7+R7+T7</f>
        <v>170</v>
      </c>
    </row>
    <row r="8" spans="1:24" ht="30" customHeight="1" x14ac:dyDescent="0.25">
      <c r="A8" s="2" t="s">
        <v>15</v>
      </c>
      <c r="B8" s="2"/>
      <c r="C8" s="5">
        <v>6</v>
      </c>
      <c r="D8" s="5">
        <v>10</v>
      </c>
      <c r="E8" s="5">
        <v>3</v>
      </c>
      <c r="F8" s="5">
        <v>6</v>
      </c>
      <c r="G8" s="5">
        <v>2</v>
      </c>
      <c r="H8" s="5">
        <v>6</v>
      </c>
      <c r="I8" s="5">
        <v>4</v>
      </c>
      <c r="J8" s="5">
        <v>8</v>
      </c>
      <c r="K8" s="5">
        <v>5</v>
      </c>
      <c r="L8" s="5">
        <v>10</v>
      </c>
      <c r="M8" s="5">
        <v>5</v>
      </c>
      <c r="N8" s="5">
        <v>8</v>
      </c>
      <c r="O8" s="5">
        <v>6</v>
      </c>
      <c r="P8" s="5">
        <v>10</v>
      </c>
      <c r="Q8" s="5">
        <v>5</v>
      </c>
      <c r="R8" s="5">
        <v>10</v>
      </c>
      <c r="S8" s="5">
        <v>5</v>
      </c>
      <c r="T8" s="5">
        <v>10</v>
      </c>
      <c r="U8" s="4">
        <f t="shared" ref="U8:V12" si="0">SUM(C8,E8,G8,I8,K8,M8,O8,Q8,S8)</f>
        <v>41</v>
      </c>
      <c r="V8" s="4">
        <f t="shared" si="0"/>
        <v>78</v>
      </c>
      <c r="W8">
        <f t="shared" ref="W8:W12" si="1">C8+E8+G8+I8+K8+M8+O8+Q8+S8</f>
        <v>41</v>
      </c>
      <c r="X8">
        <f t="shared" ref="X8:X12" si="2">D8+F8+H8+J8+L8+N8+P8+R8+T8</f>
        <v>78</v>
      </c>
    </row>
    <row r="9" spans="1:24" ht="30" customHeight="1" x14ac:dyDescent="0.25">
      <c r="A9" s="2" t="s">
        <v>16</v>
      </c>
      <c r="B9" s="2"/>
      <c r="C9" s="5">
        <v>1</v>
      </c>
      <c r="D9" s="5">
        <v>2</v>
      </c>
      <c r="E9" s="5">
        <v>0</v>
      </c>
      <c r="F9" s="5">
        <v>0</v>
      </c>
      <c r="G9" s="5">
        <v>0</v>
      </c>
      <c r="H9" s="5">
        <v>0</v>
      </c>
      <c r="I9" s="5">
        <v>1</v>
      </c>
      <c r="J9" s="5">
        <v>2</v>
      </c>
      <c r="K9" s="5">
        <v>1</v>
      </c>
      <c r="L9" s="5">
        <v>2</v>
      </c>
      <c r="M9" s="5">
        <v>1</v>
      </c>
      <c r="N9" s="5">
        <v>1</v>
      </c>
      <c r="O9" s="5">
        <v>1</v>
      </c>
      <c r="P9" s="5">
        <v>2</v>
      </c>
      <c r="Q9" s="5">
        <v>0</v>
      </c>
      <c r="R9" s="5">
        <v>0</v>
      </c>
      <c r="S9" s="5">
        <v>2</v>
      </c>
      <c r="T9" s="5">
        <v>4</v>
      </c>
      <c r="U9" s="4">
        <f t="shared" si="0"/>
        <v>7</v>
      </c>
      <c r="V9" s="4">
        <f t="shared" si="0"/>
        <v>13</v>
      </c>
      <c r="W9">
        <f t="shared" si="1"/>
        <v>7</v>
      </c>
      <c r="X9">
        <f t="shared" si="2"/>
        <v>13</v>
      </c>
    </row>
    <row r="10" spans="1:24" ht="30" customHeight="1" x14ac:dyDescent="0.25">
      <c r="A10" s="2" t="s">
        <v>17</v>
      </c>
      <c r="B10" s="2"/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M10" s="5">
        <v>0</v>
      </c>
      <c r="N10" s="5">
        <v>0</v>
      </c>
      <c r="O10" s="5">
        <v>0</v>
      </c>
      <c r="P10" s="5">
        <v>0</v>
      </c>
      <c r="Q10" s="5">
        <v>0</v>
      </c>
      <c r="R10" s="5">
        <v>0</v>
      </c>
      <c r="S10" s="5">
        <v>0</v>
      </c>
      <c r="T10" s="5">
        <v>0</v>
      </c>
      <c r="U10" s="4">
        <f t="shared" si="0"/>
        <v>0</v>
      </c>
      <c r="V10" s="4">
        <f t="shared" si="0"/>
        <v>0</v>
      </c>
      <c r="W10">
        <f t="shared" si="1"/>
        <v>0</v>
      </c>
      <c r="X10">
        <f t="shared" si="2"/>
        <v>0</v>
      </c>
    </row>
    <row r="11" spans="1:24" ht="30" customHeight="1" x14ac:dyDescent="0.25">
      <c r="A11" s="2" t="s">
        <v>18</v>
      </c>
      <c r="B11" s="2"/>
      <c r="C11" s="5">
        <v>1</v>
      </c>
      <c r="D11" s="5">
        <v>3</v>
      </c>
      <c r="E11" s="5">
        <v>0</v>
      </c>
      <c r="F11" s="5">
        <v>0</v>
      </c>
      <c r="G11" s="5">
        <v>5</v>
      </c>
      <c r="H11" s="5">
        <v>10</v>
      </c>
      <c r="I11" s="5">
        <v>0</v>
      </c>
      <c r="J11" s="5">
        <v>0</v>
      </c>
      <c r="K11" s="5">
        <v>0</v>
      </c>
      <c r="L11" s="5">
        <v>0</v>
      </c>
      <c r="M11" s="5">
        <v>1</v>
      </c>
      <c r="N11" s="5">
        <v>3</v>
      </c>
      <c r="O11" s="5">
        <v>0</v>
      </c>
      <c r="P11" s="5">
        <v>0</v>
      </c>
      <c r="Q11" s="5">
        <v>0</v>
      </c>
      <c r="R11" s="5">
        <v>0</v>
      </c>
      <c r="S11" s="5">
        <v>0</v>
      </c>
      <c r="T11" s="5">
        <v>0</v>
      </c>
      <c r="U11" s="4">
        <f t="shared" si="0"/>
        <v>7</v>
      </c>
      <c r="V11" s="4">
        <f t="shared" si="0"/>
        <v>16</v>
      </c>
      <c r="W11">
        <f t="shared" si="1"/>
        <v>7</v>
      </c>
      <c r="X11">
        <f t="shared" si="2"/>
        <v>16</v>
      </c>
    </row>
    <row r="12" spans="1:24" ht="30" customHeight="1" x14ac:dyDescent="0.25">
      <c r="A12" s="2" t="s">
        <v>19</v>
      </c>
      <c r="B12" s="2"/>
      <c r="C12" s="5">
        <v>0</v>
      </c>
      <c r="D12" s="5">
        <v>0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  <c r="J12" s="5">
        <v>0</v>
      </c>
      <c r="K12" s="5">
        <v>0</v>
      </c>
      <c r="L12" s="5">
        <v>0</v>
      </c>
      <c r="M12" s="5">
        <v>0</v>
      </c>
      <c r="N12" s="5">
        <v>0</v>
      </c>
      <c r="O12" s="5">
        <v>0</v>
      </c>
      <c r="P12" s="5">
        <v>0</v>
      </c>
      <c r="Q12" s="5">
        <v>0</v>
      </c>
      <c r="R12" s="5">
        <v>0</v>
      </c>
      <c r="S12" s="5">
        <v>0</v>
      </c>
      <c r="T12" s="5">
        <v>0</v>
      </c>
      <c r="U12" s="4">
        <f t="shared" si="0"/>
        <v>0</v>
      </c>
      <c r="V12" s="4">
        <f t="shared" si="0"/>
        <v>0</v>
      </c>
      <c r="W12">
        <f t="shared" si="1"/>
        <v>0</v>
      </c>
      <c r="X12">
        <f t="shared" si="2"/>
        <v>0</v>
      </c>
    </row>
  </sheetData>
  <mergeCells count="14">
    <mergeCell ref="Q5:R5"/>
    <mergeCell ref="S5:T5"/>
    <mergeCell ref="A6:B6"/>
    <mergeCell ref="C1:V4"/>
    <mergeCell ref="U5:V5"/>
    <mergeCell ref="A1:B4"/>
    <mergeCell ref="A5:B5"/>
    <mergeCell ref="C5:D5"/>
    <mergeCell ref="E5:F5"/>
    <mergeCell ref="G5:H5"/>
    <mergeCell ref="I5:J5"/>
    <mergeCell ref="K5:L5"/>
    <mergeCell ref="M5:N5"/>
    <mergeCell ref="O5:P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2"/>
  <sheetViews>
    <sheetView topLeftCell="A4" workbookViewId="0">
      <selection activeCell="K21" sqref="K21"/>
    </sheetView>
  </sheetViews>
  <sheetFormatPr baseColWidth="10" defaultRowHeight="15" x14ac:dyDescent="0.25"/>
  <cols>
    <col min="3" max="22" width="10.7109375" customWidth="1"/>
  </cols>
  <sheetData>
    <row r="1" spans="1:24" x14ac:dyDescent="0.25">
      <c r="A1" s="41" t="s">
        <v>0</v>
      </c>
      <c r="B1" s="42"/>
      <c r="C1" s="29" t="s">
        <v>1</v>
      </c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</row>
    <row r="2" spans="1:24" x14ac:dyDescent="0.25">
      <c r="A2" s="43"/>
      <c r="B2" s="44"/>
      <c r="C2" s="29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</row>
    <row r="3" spans="1:24" x14ac:dyDescent="0.25">
      <c r="A3" s="43"/>
      <c r="B3" s="44"/>
      <c r="C3" s="29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</row>
    <row r="4" spans="1:24" x14ac:dyDescent="0.25">
      <c r="A4" s="45"/>
      <c r="B4" s="46"/>
      <c r="C4" s="32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</row>
    <row r="5" spans="1:24" x14ac:dyDescent="0.25">
      <c r="A5" s="35" t="s">
        <v>26</v>
      </c>
      <c r="B5" s="36"/>
      <c r="C5" s="37" t="s">
        <v>3</v>
      </c>
      <c r="D5" s="38"/>
      <c r="E5" s="37" t="s">
        <v>4</v>
      </c>
      <c r="F5" s="38"/>
      <c r="G5" s="37" t="s">
        <v>5</v>
      </c>
      <c r="H5" s="38"/>
      <c r="I5" s="37" t="s">
        <v>6</v>
      </c>
      <c r="J5" s="38"/>
      <c r="K5" s="37" t="s">
        <v>7</v>
      </c>
      <c r="L5" s="38"/>
      <c r="M5" s="37" t="s">
        <v>8</v>
      </c>
      <c r="N5" s="38"/>
      <c r="O5" s="37" t="s">
        <v>9</v>
      </c>
      <c r="P5" s="38"/>
      <c r="Q5" s="37" t="s">
        <v>10</v>
      </c>
      <c r="R5" s="38"/>
      <c r="S5" s="37" t="s">
        <v>11</v>
      </c>
      <c r="T5" s="38"/>
      <c r="U5" s="39" t="s">
        <v>27</v>
      </c>
      <c r="V5" s="40"/>
    </row>
    <row r="6" spans="1:24" x14ac:dyDescent="0.25">
      <c r="A6" s="23" t="s">
        <v>20</v>
      </c>
      <c r="B6" s="24"/>
      <c r="C6" s="8" t="s">
        <v>12</v>
      </c>
      <c r="D6" s="8" t="s">
        <v>13</v>
      </c>
      <c r="E6" s="8" t="s">
        <v>12</v>
      </c>
      <c r="F6" s="8" t="s">
        <v>13</v>
      </c>
      <c r="G6" s="8" t="s">
        <v>12</v>
      </c>
      <c r="H6" s="8" t="s">
        <v>13</v>
      </c>
      <c r="I6" s="8" t="s">
        <v>12</v>
      </c>
      <c r="J6" s="8" t="s">
        <v>13</v>
      </c>
      <c r="K6" s="8" t="s">
        <v>12</v>
      </c>
      <c r="L6" s="8" t="s">
        <v>13</v>
      </c>
      <c r="M6" s="8" t="s">
        <v>12</v>
      </c>
      <c r="N6" s="8" t="s">
        <v>13</v>
      </c>
      <c r="O6" s="8" t="s">
        <v>12</v>
      </c>
      <c r="P6" s="8" t="s">
        <v>13</v>
      </c>
      <c r="Q6" s="8" t="s">
        <v>12</v>
      </c>
      <c r="R6" s="8" t="s">
        <v>13</v>
      </c>
      <c r="S6" s="8" t="s">
        <v>12</v>
      </c>
      <c r="T6" s="8" t="s">
        <v>13</v>
      </c>
      <c r="U6" s="9" t="s">
        <v>28</v>
      </c>
      <c r="V6" s="9" t="s">
        <v>13</v>
      </c>
    </row>
    <row r="7" spans="1:24" ht="30" customHeight="1" x14ac:dyDescent="0.25">
      <c r="A7" s="2" t="s">
        <v>14</v>
      </c>
      <c r="B7" s="2"/>
      <c r="C7" s="5">
        <v>25</v>
      </c>
      <c r="D7" s="5">
        <v>25</v>
      </c>
      <c r="E7" s="5">
        <v>25</v>
      </c>
      <c r="F7" s="5">
        <v>25</v>
      </c>
      <c r="G7" s="5">
        <v>25</v>
      </c>
      <c r="H7" s="5">
        <v>30</v>
      </c>
      <c r="I7" s="5">
        <v>25</v>
      </c>
      <c r="J7" s="5">
        <v>30</v>
      </c>
      <c r="K7" s="5">
        <v>25</v>
      </c>
      <c r="L7" s="5">
        <v>30</v>
      </c>
      <c r="M7" s="5">
        <v>28</v>
      </c>
      <c r="N7" s="5">
        <v>30</v>
      </c>
      <c r="O7" s="5">
        <v>28</v>
      </c>
      <c r="P7" s="5">
        <v>30</v>
      </c>
      <c r="Q7" s="5">
        <v>24</v>
      </c>
      <c r="R7" s="5">
        <v>30</v>
      </c>
      <c r="S7" s="5">
        <v>35</v>
      </c>
      <c r="T7" s="5">
        <v>35</v>
      </c>
      <c r="U7" s="4">
        <f>SUM(C7,E7,G7,I7,K7,M7,O7,Q7,S7)</f>
        <v>240</v>
      </c>
      <c r="V7" s="4">
        <f>SUM(D7,F7,H7,J7,L7,N7,P7,R7,T7)</f>
        <v>265</v>
      </c>
      <c r="W7">
        <f>C7+E7+G7+I7+K7+M7+O7+Q7+S7</f>
        <v>240</v>
      </c>
      <c r="X7">
        <f>D7+F7+H7+J7+L7+N7+P7+R7+T7</f>
        <v>265</v>
      </c>
    </row>
    <row r="8" spans="1:24" ht="30" customHeight="1" x14ac:dyDescent="0.25">
      <c r="A8" s="2" t="s">
        <v>15</v>
      </c>
      <c r="B8" s="2"/>
      <c r="C8" s="5">
        <v>20</v>
      </c>
      <c r="D8" s="5">
        <v>25</v>
      </c>
      <c r="E8" s="5">
        <v>26</v>
      </c>
      <c r="F8" s="5">
        <v>28</v>
      </c>
      <c r="G8" s="5">
        <v>19</v>
      </c>
      <c r="H8" s="5">
        <v>24</v>
      </c>
      <c r="I8" s="5">
        <v>36</v>
      </c>
      <c r="J8" s="5">
        <v>40</v>
      </c>
      <c r="K8" s="5">
        <v>7</v>
      </c>
      <c r="L8" s="5">
        <v>12</v>
      </c>
      <c r="M8" s="5">
        <v>13</v>
      </c>
      <c r="N8" s="5">
        <v>18</v>
      </c>
      <c r="O8" s="5">
        <v>15</v>
      </c>
      <c r="P8" s="5">
        <v>20</v>
      </c>
      <c r="Q8" s="5">
        <v>13</v>
      </c>
      <c r="R8" s="5">
        <v>18</v>
      </c>
      <c r="S8" s="5">
        <v>34</v>
      </c>
      <c r="T8" s="5">
        <v>30</v>
      </c>
      <c r="U8" s="4">
        <f t="shared" ref="U8:V12" si="0">SUM(C8,E8,G8,I8,K8,M8,O8,Q8,S8)</f>
        <v>183</v>
      </c>
      <c r="V8" s="4">
        <f t="shared" si="0"/>
        <v>215</v>
      </c>
      <c r="W8">
        <f t="shared" ref="W8:W12" si="1">C8+E8+G8+I8+K8+M8+O8+Q8+S8</f>
        <v>183</v>
      </c>
      <c r="X8">
        <f t="shared" ref="X8:X12" si="2">D8+F8+H8+J8+L8+N8+P8+R8+T8</f>
        <v>215</v>
      </c>
    </row>
    <row r="9" spans="1:24" ht="30" customHeight="1" x14ac:dyDescent="0.25">
      <c r="A9" s="2" t="s">
        <v>16</v>
      </c>
      <c r="B9" s="2"/>
      <c r="C9" s="5">
        <v>1</v>
      </c>
      <c r="D9" s="5">
        <v>1</v>
      </c>
      <c r="E9" s="5">
        <v>1</v>
      </c>
      <c r="F9" s="5">
        <v>1</v>
      </c>
      <c r="G9" s="5">
        <v>1</v>
      </c>
      <c r="H9" s="5">
        <v>2</v>
      </c>
      <c r="I9" s="5">
        <v>1</v>
      </c>
      <c r="J9" s="5">
        <v>1</v>
      </c>
      <c r="K9" s="5">
        <v>1</v>
      </c>
      <c r="L9" s="5">
        <v>5</v>
      </c>
      <c r="M9" s="5">
        <v>1</v>
      </c>
      <c r="N9" s="5">
        <v>1</v>
      </c>
      <c r="O9" s="5">
        <v>1</v>
      </c>
      <c r="P9" s="5">
        <v>2</v>
      </c>
      <c r="Q9" s="5">
        <v>1</v>
      </c>
      <c r="R9" s="5">
        <v>1</v>
      </c>
      <c r="S9" s="5">
        <v>1</v>
      </c>
      <c r="T9" s="5">
        <v>1</v>
      </c>
      <c r="U9" s="4">
        <f t="shared" si="0"/>
        <v>9</v>
      </c>
      <c r="V9" s="4">
        <f t="shared" si="0"/>
        <v>15</v>
      </c>
      <c r="W9">
        <f t="shared" si="1"/>
        <v>9</v>
      </c>
      <c r="X9">
        <f t="shared" si="2"/>
        <v>15</v>
      </c>
    </row>
    <row r="10" spans="1:24" ht="30" customHeight="1" x14ac:dyDescent="0.25">
      <c r="A10" s="2" t="s">
        <v>17</v>
      </c>
      <c r="B10" s="2"/>
      <c r="C10" s="5">
        <v>0</v>
      </c>
      <c r="D10" s="5">
        <v>0</v>
      </c>
      <c r="E10" s="5">
        <v>0</v>
      </c>
      <c r="F10" s="5">
        <v>0</v>
      </c>
      <c r="G10" s="5">
        <v>1</v>
      </c>
      <c r="H10" s="5">
        <v>3</v>
      </c>
      <c r="I10" s="5">
        <v>0</v>
      </c>
      <c r="J10" s="5">
        <v>0</v>
      </c>
      <c r="K10" s="5">
        <v>0</v>
      </c>
      <c r="L10" s="5">
        <v>0</v>
      </c>
      <c r="M10" s="5">
        <v>0</v>
      </c>
      <c r="N10" s="5">
        <v>0</v>
      </c>
      <c r="O10" s="5">
        <v>0</v>
      </c>
      <c r="P10" s="5">
        <v>0</v>
      </c>
      <c r="Q10" s="5">
        <v>0</v>
      </c>
      <c r="R10" s="5">
        <v>0</v>
      </c>
      <c r="S10" s="5">
        <v>0</v>
      </c>
      <c r="T10" s="5">
        <v>0</v>
      </c>
      <c r="U10" s="4">
        <f t="shared" si="0"/>
        <v>1</v>
      </c>
      <c r="V10" s="4">
        <f t="shared" si="0"/>
        <v>3</v>
      </c>
      <c r="W10">
        <f t="shared" si="1"/>
        <v>1</v>
      </c>
      <c r="X10">
        <f t="shared" si="2"/>
        <v>3</v>
      </c>
    </row>
    <row r="11" spans="1:24" ht="30" customHeight="1" x14ac:dyDescent="0.25">
      <c r="A11" s="2" t="s">
        <v>18</v>
      </c>
      <c r="B11" s="2"/>
      <c r="C11" s="5">
        <v>1</v>
      </c>
      <c r="D11" s="5">
        <v>1</v>
      </c>
      <c r="E11" s="5">
        <v>1</v>
      </c>
      <c r="F11" s="5">
        <v>1</v>
      </c>
      <c r="G11" s="5">
        <v>1</v>
      </c>
      <c r="H11" s="5">
        <v>1</v>
      </c>
      <c r="I11" s="5">
        <v>1</v>
      </c>
      <c r="J11" s="5">
        <v>4</v>
      </c>
      <c r="K11" s="5">
        <v>1</v>
      </c>
      <c r="L11" s="5">
        <v>5</v>
      </c>
      <c r="M11" s="5">
        <v>1</v>
      </c>
      <c r="N11" s="5">
        <v>1</v>
      </c>
      <c r="O11" s="5">
        <v>1</v>
      </c>
      <c r="P11" s="5">
        <v>1</v>
      </c>
      <c r="Q11" s="5">
        <v>1</v>
      </c>
      <c r="R11" s="5">
        <v>1</v>
      </c>
      <c r="S11" s="5">
        <v>1</v>
      </c>
      <c r="T11" s="5">
        <v>1</v>
      </c>
      <c r="U11" s="4">
        <f t="shared" si="0"/>
        <v>9</v>
      </c>
      <c r="V11" s="4">
        <f t="shared" si="0"/>
        <v>16</v>
      </c>
      <c r="W11">
        <f t="shared" si="1"/>
        <v>9</v>
      </c>
      <c r="X11">
        <f t="shared" si="2"/>
        <v>16</v>
      </c>
    </row>
    <row r="12" spans="1:24" ht="30" customHeight="1" x14ac:dyDescent="0.25">
      <c r="A12" s="2" t="s">
        <v>19</v>
      </c>
      <c r="B12" s="2"/>
      <c r="C12" s="5">
        <v>0</v>
      </c>
      <c r="D12" s="5">
        <v>0</v>
      </c>
      <c r="E12" s="5">
        <v>0</v>
      </c>
      <c r="F12" s="5">
        <v>0</v>
      </c>
      <c r="G12" s="5">
        <v>0</v>
      </c>
      <c r="H12" s="5">
        <v>0</v>
      </c>
      <c r="I12" s="5">
        <v>1</v>
      </c>
      <c r="J12" s="5">
        <v>1</v>
      </c>
      <c r="K12" s="5">
        <v>0</v>
      </c>
      <c r="L12" s="5">
        <v>0</v>
      </c>
      <c r="M12" s="5">
        <v>0</v>
      </c>
      <c r="N12" s="5">
        <v>0</v>
      </c>
      <c r="O12" s="5">
        <v>0</v>
      </c>
      <c r="P12" s="5">
        <v>0</v>
      </c>
      <c r="Q12" s="5">
        <v>0</v>
      </c>
      <c r="R12" s="5">
        <v>0</v>
      </c>
      <c r="S12" s="5">
        <v>0</v>
      </c>
      <c r="T12" s="5">
        <v>0</v>
      </c>
      <c r="U12" s="4">
        <f t="shared" si="0"/>
        <v>1</v>
      </c>
      <c r="V12" s="4">
        <v>1</v>
      </c>
      <c r="W12">
        <f t="shared" si="1"/>
        <v>1</v>
      </c>
      <c r="X12">
        <f t="shared" si="2"/>
        <v>1</v>
      </c>
    </row>
  </sheetData>
  <mergeCells count="14">
    <mergeCell ref="Q5:R5"/>
    <mergeCell ref="S5:T5"/>
    <mergeCell ref="A6:B6"/>
    <mergeCell ref="U5:V5"/>
    <mergeCell ref="C1:V4"/>
    <mergeCell ref="A1:B4"/>
    <mergeCell ref="A5:B5"/>
    <mergeCell ref="C5:D5"/>
    <mergeCell ref="E5:F5"/>
    <mergeCell ref="G5:H5"/>
    <mergeCell ref="I5:J5"/>
    <mergeCell ref="K5:L5"/>
    <mergeCell ref="M5:N5"/>
    <mergeCell ref="O5:P5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2"/>
  <sheetViews>
    <sheetView workbookViewId="0">
      <selection activeCell="C1" sqref="C1:V4"/>
    </sheetView>
  </sheetViews>
  <sheetFormatPr baseColWidth="10" defaultRowHeight="15" x14ac:dyDescent="0.25"/>
  <cols>
    <col min="3" max="22" width="10.7109375" customWidth="1"/>
  </cols>
  <sheetData>
    <row r="1" spans="1:24" x14ac:dyDescent="0.25">
      <c r="A1" s="22" t="s">
        <v>0</v>
      </c>
      <c r="B1" s="22"/>
      <c r="C1" s="29" t="s">
        <v>1</v>
      </c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</row>
    <row r="2" spans="1:24" x14ac:dyDescent="0.25">
      <c r="A2" s="22"/>
      <c r="B2" s="22"/>
      <c r="C2" s="29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</row>
    <row r="3" spans="1:24" x14ac:dyDescent="0.25">
      <c r="A3" s="22"/>
      <c r="B3" s="22"/>
      <c r="C3" s="29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</row>
    <row r="4" spans="1:24" x14ac:dyDescent="0.25">
      <c r="A4" s="22"/>
      <c r="B4" s="22"/>
      <c r="C4" s="32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</row>
    <row r="5" spans="1:24" x14ac:dyDescent="0.25">
      <c r="A5" s="35" t="s">
        <v>24</v>
      </c>
      <c r="B5" s="36"/>
      <c r="C5" s="22" t="s">
        <v>3</v>
      </c>
      <c r="D5" s="22"/>
      <c r="E5" s="22" t="s">
        <v>4</v>
      </c>
      <c r="F5" s="22"/>
      <c r="G5" s="22" t="s">
        <v>5</v>
      </c>
      <c r="H5" s="22"/>
      <c r="I5" s="22" t="s">
        <v>6</v>
      </c>
      <c r="J5" s="22"/>
      <c r="K5" s="22" t="s">
        <v>7</v>
      </c>
      <c r="L5" s="22"/>
      <c r="M5" s="22" t="s">
        <v>8</v>
      </c>
      <c r="N5" s="22"/>
      <c r="O5" s="22" t="s">
        <v>9</v>
      </c>
      <c r="P5" s="22"/>
      <c r="Q5" s="22" t="s">
        <v>10</v>
      </c>
      <c r="R5" s="22"/>
      <c r="S5" s="22" t="s">
        <v>11</v>
      </c>
      <c r="T5" s="22"/>
      <c r="U5" s="25" t="s">
        <v>27</v>
      </c>
      <c r="V5" s="25"/>
    </row>
    <row r="6" spans="1:24" x14ac:dyDescent="0.25">
      <c r="A6" s="23" t="s">
        <v>20</v>
      </c>
      <c r="B6" s="24"/>
      <c r="C6" s="1" t="s">
        <v>12</v>
      </c>
      <c r="D6" s="1" t="s">
        <v>13</v>
      </c>
      <c r="E6" s="1" t="s">
        <v>12</v>
      </c>
      <c r="F6" s="1" t="s">
        <v>13</v>
      </c>
      <c r="G6" s="1" t="s">
        <v>12</v>
      </c>
      <c r="H6" s="1" t="s">
        <v>13</v>
      </c>
      <c r="I6" s="1" t="s">
        <v>12</v>
      </c>
      <c r="J6" s="1" t="s">
        <v>13</v>
      </c>
      <c r="K6" s="1" t="s">
        <v>12</v>
      </c>
      <c r="L6" s="1" t="s">
        <v>13</v>
      </c>
      <c r="M6" s="1" t="s">
        <v>12</v>
      </c>
      <c r="N6" s="1" t="s">
        <v>13</v>
      </c>
      <c r="O6" s="1" t="s">
        <v>12</v>
      </c>
      <c r="P6" s="1" t="s">
        <v>13</v>
      </c>
      <c r="Q6" s="1" t="s">
        <v>12</v>
      </c>
      <c r="R6" s="1" t="s">
        <v>13</v>
      </c>
      <c r="S6" s="1" t="s">
        <v>12</v>
      </c>
      <c r="T6" s="1" t="s">
        <v>13</v>
      </c>
      <c r="U6" s="3" t="s">
        <v>28</v>
      </c>
      <c r="V6" s="3" t="s">
        <v>13</v>
      </c>
    </row>
    <row r="7" spans="1:24" ht="30" customHeight="1" x14ac:dyDescent="0.25">
      <c r="A7" s="2" t="s">
        <v>14</v>
      </c>
      <c r="B7" s="2"/>
      <c r="C7" s="5">
        <v>7</v>
      </c>
      <c r="D7" s="5">
        <v>7</v>
      </c>
      <c r="E7" s="5">
        <v>3</v>
      </c>
      <c r="F7" s="5">
        <v>5</v>
      </c>
      <c r="G7" s="5">
        <v>3</v>
      </c>
      <c r="H7" s="5">
        <v>5</v>
      </c>
      <c r="I7" s="5">
        <v>3</v>
      </c>
      <c r="J7" s="5">
        <v>5</v>
      </c>
      <c r="K7" s="5">
        <v>6</v>
      </c>
      <c r="L7" s="5">
        <v>7</v>
      </c>
      <c r="M7" s="5">
        <v>3</v>
      </c>
      <c r="N7" s="5">
        <v>5</v>
      </c>
      <c r="O7" s="5">
        <v>3</v>
      </c>
      <c r="P7" s="5">
        <v>5</v>
      </c>
      <c r="Q7" s="5">
        <v>5</v>
      </c>
      <c r="R7" s="5">
        <v>7</v>
      </c>
      <c r="S7" s="5">
        <v>7</v>
      </c>
      <c r="T7" s="5">
        <v>7</v>
      </c>
      <c r="U7" s="4">
        <f>SUM(C7,E7,G7,I7,K7,M7,O7,Q7,S7)</f>
        <v>40</v>
      </c>
      <c r="V7" s="4">
        <f>SUM(D7,F7,H7,J7,L7,N7,P7,R7,T7)</f>
        <v>53</v>
      </c>
      <c r="W7">
        <f>C7+E7+G7+I7+K7+M7+O7+Q7+S7</f>
        <v>40</v>
      </c>
      <c r="X7">
        <f>D7+F7+H7+J7+L7+N7+P7+R7+T7</f>
        <v>53</v>
      </c>
    </row>
    <row r="8" spans="1:24" ht="30" customHeight="1" x14ac:dyDescent="0.25">
      <c r="A8" s="2" t="s">
        <v>15</v>
      </c>
      <c r="B8" s="2"/>
      <c r="C8" s="5">
        <v>4</v>
      </c>
      <c r="D8" s="5">
        <v>6</v>
      </c>
      <c r="E8" s="5">
        <v>5</v>
      </c>
      <c r="F8" s="5">
        <v>7</v>
      </c>
      <c r="G8" s="5">
        <v>2</v>
      </c>
      <c r="H8" s="5">
        <v>5</v>
      </c>
      <c r="I8" s="5">
        <v>3</v>
      </c>
      <c r="J8" s="5">
        <v>4</v>
      </c>
      <c r="K8" s="5">
        <v>3</v>
      </c>
      <c r="L8" s="5">
        <v>7</v>
      </c>
      <c r="M8" s="5">
        <v>1</v>
      </c>
      <c r="N8" s="5">
        <v>6</v>
      </c>
      <c r="O8" s="5">
        <v>4</v>
      </c>
      <c r="P8" s="5">
        <v>8</v>
      </c>
      <c r="Q8" s="5">
        <v>2</v>
      </c>
      <c r="R8" s="5">
        <v>7</v>
      </c>
      <c r="S8" s="5">
        <v>2</v>
      </c>
      <c r="T8" s="5">
        <v>6</v>
      </c>
      <c r="U8" s="4">
        <f t="shared" ref="U8:V12" si="0">SUM(C8,E8,G8,I8,K8,M8,O8,Q8,S8)</f>
        <v>26</v>
      </c>
      <c r="V8" s="4">
        <f t="shared" si="0"/>
        <v>56</v>
      </c>
      <c r="W8">
        <f t="shared" ref="W8:W12" si="1">C8+E8+G8+I8+K8+M8+O8+Q8+S8</f>
        <v>26</v>
      </c>
      <c r="X8">
        <f t="shared" ref="X8:X12" si="2">D8+F8+H8+J8+L8+N8+P8+R8+T8</f>
        <v>56</v>
      </c>
    </row>
    <row r="9" spans="1:24" ht="30" customHeight="1" x14ac:dyDescent="0.25">
      <c r="A9" s="2" t="s">
        <v>16</v>
      </c>
      <c r="B9" s="2"/>
      <c r="C9" s="5">
        <v>1</v>
      </c>
      <c r="D9" s="5">
        <v>1</v>
      </c>
      <c r="E9" s="5">
        <v>1</v>
      </c>
      <c r="F9" s="5">
        <v>1</v>
      </c>
      <c r="G9" s="5">
        <v>1</v>
      </c>
      <c r="H9" s="5">
        <v>1</v>
      </c>
      <c r="I9" s="5">
        <v>1</v>
      </c>
      <c r="J9" s="5">
        <v>1</v>
      </c>
      <c r="K9" s="5">
        <v>1</v>
      </c>
      <c r="L9" s="5">
        <v>1</v>
      </c>
      <c r="M9" s="5">
        <v>1</v>
      </c>
      <c r="N9" s="5">
        <v>1</v>
      </c>
      <c r="O9" s="5">
        <v>1</v>
      </c>
      <c r="P9" s="5">
        <v>1</v>
      </c>
      <c r="Q9" s="5">
        <v>1</v>
      </c>
      <c r="R9" s="5">
        <v>1</v>
      </c>
      <c r="S9" s="5">
        <v>1</v>
      </c>
      <c r="T9" s="5">
        <v>1</v>
      </c>
      <c r="U9" s="4">
        <f t="shared" si="0"/>
        <v>9</v>
      </c>
      <c r="V9" s="4">
        <f t="shared" si="0"/>
        <v>9</v>
      </c>
      <c r="W9">
        <f t="shared" si="1"/>
        <v>9</v>
      </c>
      <c r="X9">
        <f t="shared" si="2"/>
        <v>9</v>
      </c>
    </row>
    <row r="10" spans="1:24" ht="30" customHeight="1" x14ac:dyDescent="0.25">
      <c r="A10" s="2" t="s">
        <v>17</v>
      </c>
      <c r="B10" s="2"/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M10" s="5">
        <v>0</v>
      </c>
      <c r="N10" s="5">
        <v>0</v>
      </c>
      <c r="O10" s="5">
        <v>0</v>
      </c>
      <c r="P10" s="5">
        <v>0</v>
      </c>
      <c r="Q10" s="5">
        <v>0</v>
      </c>
      <c r="R10" s="5">
        <v>0</v>
      </c>
      <c r="S10" s="5">
        <v>0</v>
      </c>
      <c r="T10" s="5">
        <v>0</v>
      </c>
      <c r="U10" s="4">
        <f t="shared" si="0"/>
        <v>0</v>
      </c>
      <c r="V10" s="4">
        <f t="shared" si="0"/>
        <v>0</v>
      </c>
      <c r="W10">
        <f t="shared" si="1"/>
        <v>0</v>
      </c>
      <c r="X10">
        <f t="shared" si="2"/>
        <v>0</v>
      </c>
    </row>
    <row r="11" spans="1:24" ht="30" customHeight="1" x14ac:dyDescent="0.25">
      <c r="A11" s="2" t="s">
        <v>18</v>
      </c>
      <c r="B11" s="2"/>
      <c r="C11" s="5">
        <v>1</v>
      </c>
      <c r="D11" s="5">
        <v>2</v>
      </c>
      <c r="E11" s="5">
        <v>1</v>
      </c>
      <c r="F11" s="5">
        <v>1</v>
      </c>
      <c r="G11" s="5">
        <v>1</v>
      </c>
      <c r="H11" s="5">
        <v>1</v>
      </c>
      <c r="I11" s="5">
        <v>1</v>
      </c>
      <c r="J11" s="5">
        <v>1</v>
      </c>
      <c r="K11" s="5">
        <v>1</v>
      </c>
      <c r="L11" s="5">
        <v>1</v>
      </c>
      <c r="M11" s="5">
        <v>1</v>
      </c>
      <c r="N11" s="5">
        <v>1</v>
      </c>
      <c r="O11" s="5">
        <v>1</v>
      </c>
      <c r="P11" s="5">
        <v>1</v>
      </c>
      <c r="Q11" s="5">
        <v>1</v>
      </c>
      <c r="R11" s="5">
        <v>1</v>
      </c>
      <c r="S11" s="5">
        <v>2</v>
      </c>
      <c r="T11" s="5">
        <v>4</v>
      </c>
      <c r="U11" s="4">
        <f t="shared" si="0"/>
        <v>10</v>
      </c>
      <c r="V11" s="4">
        <f t="shared" si="0"/>
        <v>13</v>
      </c>
      <c r="W11">
        <f t="shared" si="1"/>
        <v>10</v>
      </c>
      <c r="X11">
        <f t="shared" si="2"/>
        <v>13</v>
      </c>
    </row>
    <row r="12" spans="1:24" ht="30" customHeight="1" x14ac:dyDescent="0.25">
      <c r="A12" s="2" t="s">
        <v>19</v>
      </c>
      <c r="B12" s="2"/>
      <c r="C12" s="5">
        <v>0</v>
      </c>
      <c r="D12" s="5">
        <v>0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  <c r="J12" s="5">
        <v>0</v>
      </c>
      <c r="K12" s="5">
        <v>0</v>
      </c>
      <c r="L12" s="5">
        <v>0</v>
      </c>
      <c r="M12" s="5">
        <v>0</v>
      </c>
      <c r="N12" s="5">
        <v>0</v>
      </c>
      <c r="O12" s="5">
        <v>0</v>
      </c>
      <c r="P12" s="5">
        <v>0</v>
      </c>
      <c r="Q12" s="5">
        <v>0</v>
      </c>
      <c r="R12" s="5">
        <v>0</v>
      </c>
      <c r="S12" s="5">
        <v>0</v>
      </c>
      <c r="T12" s="5">
        <v>0</v>
      </c>
      <c r="U12" s="4">
        <f t="shared" si="0"/>
        <v>0</v>
      </c>
      <c r="V12" s="4">
        <f t="shared" si="0"/>
        <v>0</v>
      </c>
      <c r="W12">
        <f t="shared" si="1"/>
        <v>0</v>
      </c>
      <c r="X12">
        <f t="shared" si="2"/>
        <v>0</v>
      </c>
    </row>
  </sheetData>
  <mergeCells count="14">
    <mergeCell ref="Q5:R5"/>
    <mergeCell ref="S5:T5"/>
    <mergeCell ref="A6:B6"/>
    <mergeCell ref="U5:V5"/>
    <mergeCell ref="C1:V4"/>
    <mergeCell ref="A1:B4"/>
    <mergeCell ref="A5:B5"/>
    <mergeCell ref="C5:D5"/>
    <mergeCell ref="E5:F5"/>
    <mergeCell ref="G5:H5"/>
    <mergeCell ref="I5:J5"/>
    <mergeCell ref="K5:L5"/>
    <mergeCell ref="M5:N5"/>
    <mergeCell ref="O5:P5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2"/>
  <sheetViews>
    <sheetView workbookViewId="0">
      <selection activeCell="C1" sqref="C1:V4"/>
    </sheetView>
  </sheetViews>
  <sheetFormatPr baseColWidth="10" defaultRowHeight="15" x14ac:dyDescent="0.25"/>
  <cols>
    <col min="3" max="22" width="10.7109375" customWidth="1"/>
  </cols>
  <sheetData>
    <row r="1" spans="1:24" x14ac:dyDescent="0.25">
      <c r="A1" s="22" t="s">
        <v>0</v>
      </c>
      <c r="B1" s="22"/>
      <c r="C1" s="29" t="s">
        <v>1</v>
      </c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</row>
    <row r="2" spans="1:24" x14ac:dyDescent="0.25">
      <c r="A2" s="22"/>
      <c r="B2" s="22"/>
      <c r="C2" s="29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</row>
    <row r="3" spans="1:24" x14ac:dyDescent="0.25">
      <c r="A3" s="22"/>
      <c r="B3" s="22"/>
      <c r="C3" s="29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</row>
    <row r="4" spans="1:24" x14ac:dyDescent="0.25">
      <c r="A4" s="22"/>
      <c r="B4" s="22"/>
      <c r="C4" s="32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</row>
    <row r="5" spans="1:24" x14ac:dyDescent="0.25">
      <c r="A5" s="35" t="s">
        <v>23</v>
      </c>
      <c r="B5" s="36"/>
      <c r="C5" s="22" t="s">
        <v>3</v>
      </c>
      <c r="D5" s="22"/>
      <c r="E5" s="22" t="s">
        <v>4</v>
      </c>
      <c r="F5" s="22"/>
      <c r="G5" s="22" t="s">
        <v>5</v>
      </c>
      <c r="H5" s="22"/>
      <c r="I5" s="22" t="s">
        <v>6</v>
      </c>
      <c r="J5" s="22"/>
      <c r="K5" s="22" t="s">
        <v>7</v>
      </c>
      <c r="L5" s="22"/>
      <c r="M5" s="22" t="s">
        <v>8</v>
      </c>
      <c r="N5" s="22"/>
      <c r="O5" s="22" t="s">
        <v>9</v>
      </c>
      <c r="P5" s="22"/>
      <c r="Q5" s="22" t="s">
        <v>10</v>
      </c>
      <c r="R5" s="22"/>
      <c r="S5" s="22" t="s">
        <v>11</v>
      </c>
      <c r="T5" s="22"/>
      <c r="U5" s="25" t="s">
        <v>27</v>
      </c>
      <c r="V5" s="25"/>
    </row>
    <row r="6" spans="1:24" x14ac:dyDescent="0.25">
      <c r="A6" s="23" t="s">
        <v>20</v>
      </c>
      <c r="B6" s="24"/>
      <c r="C6" s="1" t="s">
        <v>12</v>
      </c>
      <c r="D6" s="1" t="s">
        <v>13</v>
      </c>
      <c r="E6" s="1" t="s">
        <v>12</v>
      </c>
      <c r="F6" s="1" t="s">
        <v>13</v>
      </c>
      <c r="G6" s="1" t="s">
        <v>12</v>
      </c>
      <c r="H6" s="1" t="s">
        <v>13</v>
      </c>
      <c r="I6" s="1" t="s">
        <v>12</v>
      </c>
      <c r="J6" s="1" t="s">
        <v>13</v>
      </c>
      <c r="K6" s="1" t="s">
        <v>12</v>
      </c>
      <c r="L6" s="1" t="s">
        <v>13</v>
      </c>
      <c r="M6" s="1" t="s">
        <v>12</v>
      </c>
      <c r="N6" s="1" t="s">
        <v>13</v>
      </c>
      <c r="O6" s="1" t="s">
        <v>12</v>
      </c>
      <c r="P6" s="1" t="s">
        <v>13</v>
      </c>
      <c r="Q6" s="1" t="s">
        <v>12</v>
      </c>
      <c r="R6" s="1" t="s">
        <v>13</v>
      </c>
      <c r="S6" s="1" t="s">
        <v>12</v>
      </c>
      <c r="T6" s="1" t="s">
        <v>13</v>
      </c>
      <c r="U6" s="3" t="s">
        <v>28</v>
      </c>
      <c r="V6" s="3" t="s">
        <v>13</v>
      </c>
    </row>
    <row r="7" spans="1:24" ht="30" customHeight="1" x14ac:dyDescent="0.25">
      <c r="A7" s="2" t="s">
        <v>14</v>
      </c>
      <c r="B7" s="2"/>
      <c r="C7" s="5">
        <v>15</v>
      </c>
      <c r="D7" s="5">
        <v>15</v>
      </c>
      <c r="E7" s="5">
        <v>10</v>
      </c>
      <c r="F7" s="5">
        <v>10</v>
      </c>
      <c r="G7" s="5">
        <v>10</v>
      </c>
      <c r="H7" s="5">
        <v>12</v>
      </c>
      <c r="I7" s="5">
        <v>12</v>
      </c>
      <c r="J7" s="5">
        <v>20</v>
      </c>
      <c r="K7" s="5">
        <v>12</v>
      </c>
      <c r="L7" s="5">
        <v>20</v>
      </c>
      <c r="M7" s="5">
        <v>10</v>
      </c>
      <c r="N7" s="5">
        <v>15</v>
      </c>
      <c r="O7" s="5">
        <v>15</v>
      </c>
      <c r="P7" s="5">
        <v>15</v>
      </c>
      <c r="Q7" s="5">
        <v>14</v>
      </c>
      <c r="R7" s="5">
        <v>20</v>
      </c>
      <c r="S7" s="5">
        <v>12</v>
      </c>
      <c r="T7" s="5">
        <v>25</v>
      </c>
      <c r="U7" s="4">
        <f>SUM(C7,E7,G7,I7,K7,M7,O7,Q7,S7)</f>
        <v>110</v>
      </c>
      <c r="V7" s="4">
        <f>SUM(D7,F7,H7,J7,L7,N7,P7,R7,T7)</f>
        <v>152</v>
      </c>
      <c r="W7">
        <f>C7+E7+G7+I7+K7+M7+O7+Q7+S7</f>
        <v>110</v>
      </c>
      <c r="X7">
        <f>D7+F7+H7+J7+L7+N7+P7+R7+T7</f>
        <v>152</v>
      </c>
    </row>
    <row r="8" spans="1:24" ht="30" customHeight="1" x14ac:dyDescent="0.25">
      <c r="A8" s="2" t="s">
        <v>15</v>
      </c>
      <c r="B8" s="2"/>
      <c r="C8" s="5">
        <v>10</v>
      </c>
      <c r="D8" s="5">
        <v>10</v>
      </c>
      <c r="E8" s="5">
        <v>8</v>
      </c>
      <c r="F8" s="5">
        <v>8</v>
      </c>
      <c r="G8" s="5">
        <v>8</v>
      </c>
      <c r="H8" s="5">
        <v>8</v>
      </c>
      <c r="I8" s="5">
        <v>10</v>
      </c>
      <c r="J8" s="5">
        <v>11</v>
      </c>
      <c r="K8" s="5">
        <v>12</v>
      </c>
      <c r="L8" s="5">
        <v>13</v>
      </c>
      <c r="M8" s="5">
        <v>12</v>
      </c>
      <c r="N8" s="5">
        <v>15</v>
      </c>
      <c r="O8" s="5">
        <v>8</v>
      </c>
      <c r="P8" s="5">
        <v>10</v>
      </c>
      <c r="Q8" s="5">
        <v>5</v>
      </c>
      <c r="R8" s="5">
        <v>10</v>
      </c>
      <c r="S8" s="5">
        <v>8</v>
      </c>
      <c r="T8" s="5">
        <v>10</v>
      </c>
      <c r="U8" s="4">
        <f t="shared" ref="U8:V12" si="0">SUM(C8,E8,G8,I8,K8,M8,O8,Q8,S8)</f>
        <v>81</v>
      </c>
      <c r="V8" s="4">
        <f t="shared" si="0"/>
        <v>95</v>
      </c>
      <c r="W8">
        <f t="shared" ref="W8:W12" si="1">C8+E8+G8+I8+K8+M8+O8+Q8+S8</f>
        <v>81</v>
      </c>
      <c r="X8">
        <f t="shared" ref="X8:X12" si="2">D8+F8+H8+J8+L8+N8+P8+R8+T8</f>
        <v>95</v>
      </c>
    </row>
    <row r="9" spans="1:24" ht="30" customHeight="1" x14ac:dyDescent="0.25">
      <c r="A9" s="2" t="s">
        <v>16</v>
      </c>
      <c r="B9" s="2"/>
      <c r="C9" s="5">
        <v>1</v>
      </c>
      <c r="D9" s="5">
        <v>1</v>
      </c>
      <c r="E9" s="5">
        <v>0</v>
      </c>
      <c r="F9" s="5">
        <v>0</v>
      </c>
      <c r="G9" s="5">
        <v>1</v>
      </c>
      <c r="H9" s="5">
        <v>1</v>
      </c>
      <c r="I9" s="5">
        <v>1</v>
      </c>
      <c r="J9" s="5">
        <v>1</v>
      </c>
      <c r="K9" s="5">
        <v>0</v>
      </c>
      <c r="L9" s="5">
        <v>0</v>
      </c>
      <c r="M9" s="5">
        <v>0</v>
      </c>
      <c r="N9" s="5">
        <v>0</v>
      </c>
      <c r="O9" s="5">
        <v>1</v>
      </c>
      <c r="P9" s="5">
        <v>1</v>
      </c>
      <c r="Q9" s="5">
        <v>0</v>
      </c>
      <c r="R9" s="5">
        <v>0</v>
      </c>
      <c r="S9" s="5">
        <v>1</v>
      </c>
      <c r="T9" s="5">
        <v>1</v>
      </c>
      <c r="U9" s="4">
        <f t="shared" si="0"/>
        <v>5</v>
      </c>
      <c r="V9" s="4">
        <f t="shared" si="0"/>
        <v>5</v>
      </c>
      <c r="W9">
        <f t="shared" si="1"/>
        <v>5</v>
      </c>
      <c r="X9">
        <f t="shared" si="2"/>
        <v>5</v>
      </c>
    </row>
    <row r="10" spans="1:24" ht="30" customHeight="1" x14ac:dyDescent="0.25">
      <c r="A10" s="2" t="s">
        <v>17</v>
      </c>
      <c r="B10" s="2"/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M10" s="5">
        <v>0</v>
      </c>
      <c r="N10" s="5">
        <v>0</v>
      </c>
      <c r="O10" s="5">
        <v>0</v>
      </c>
      <c r="P10" s="5">
        <v>0</v>
      </c>
      <c r="Q10" s="5">
        <v>0</v>
      </c>
      <c r="R10" s="5">
        <v>0</v>
      </c>
      <c r="S10" s="5">
        <v>0</v>
      </c>
      <c r="T10" s="5">
        <v>0</v>
      </c>
      <c r="U10" s="4">
        <f t="shared" si="0"/>
        <v>0</v>
      </c>
      <c r="V10" s="4">
        <f t="shared" si="0"/>
        <v>0</v>
      </c>
      <c r="W10">
        <f t="shared" si="1"/>
        <v>0</v>
      </c>
      <c r="X10">
        <f t="shared" si="2"/>
        <v>0</v>
      </c>
    </row>
    <row r="11" spans="1:24" ht="30" customHeight="1" x14ac:dyDescent="0.25">
      <c r="A11" s="2" t="s">
        <v>18</v>
      </c>
      <c r="B11" s="2"/>
      <c r="C11" s="5">
        <v>1</v>
      </c>
      <c r="D11" s="5">
        <v>2</v>
      </c>
      <c r="E11" s="5">
        <v>0</v>
      </c>
      <c r="F11" s="5">
        <v>0</v>
      </c>
      <c r="G11" s="5">
        <v>1</v>
      </c>
      <c r="H11" s="5">
        <v>2</v>
      </c>
      <c r="I11" s="5">
        <v>0</v>
      </c>
      <c r="J11" s="5">
        <v>0</v>
      </c>
      <c r="K11" s="5">
        <v>1</v>
      </c>
      <c r="L11" s="5">
        <v>2</v>
      </c>
      <c r="M11" s="5">
        <v>1</v>
      </c>
      <c r="N11" s="5">
        <v>2</v>
      </c>
      <c r="O11" s="5">
        <v>0</v>
      </c>
      <c r="P11" s="5">
        <v>0</v>
      </c>
      <c r="Q11" s="5">
        <v>1</v>
      </c>
      <c r="R11" s="5">
        <v>3</v>
      </c>
      <c r="S11" s="5">
        <v>0</v>
      </c>
      <c r="T11" s="5">
        <v>0</v>
      </c>
      <c r="U11" s="4">
        <f t="shared" si="0"/>
        <v>5</v>
      </c>
      <c r="V11" s="4">
        <f t="shared" si="0"/>
        <v>11</v>
      </c>
      <c r="W11">
        <f t="shared" si="1"/>
        <v>5</v>
      </c>
      <c r="X11">
        <f t="shared" si="2"/>
        <v>11</v>
      </c>
    </row>
    <row r="12" spans="1:24" ht="30" customHeight="1" x14ac:dyDescent="0.25">
      <c r="A12" s="2" t="s">
        <v>19</v>
      </c>
      <c r="B12" s="2"/>
      <c r="C12" s="5">
        <v>0</v>
      </c>
      <c r="D12" s="5">
        <v>0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  <c r="J12" s="5">
        <v>0</v>
      </c>
      <c r="K12" s="5">
        <v>0</v>
      </c>
      <c r="L12" s="5">
        <v>0</v>
      </c>
      <c r="M12" s="5">
        <v>0</v>
      </c>
      <c r="N12" s="5">
        <v>0</v>
      </c>
      <c r="O12" s="5">
        <v>0</v>
      </c>
      <c r="P12" s="5">
        <v>0</v>
      </c>
      <c r="Q12" s="5">
        <v>0</v>
      </c>
      <c r="R12" s="5">
        <v>0</v>
      </c>
      <c r="S12" s="5">
        <v>0</v>
      </c>
      <c r="T12" s="5">
        <v>0</v>
      </c>
      <c r="U12" s="4">
        <f t="shared" si="0"/>
        <v>0</v>
      </c>
      <c r="V12" s="4">
        <f t="shared" si="0"/>
        <v>0</v>
      </c>
      <c r="W12">
        <f t="shared" si="1"/>
        <v>0</v>
      </c>
      <c r="X12">
        <f t="shared" si="2"/>
        <v>0</v>
      </c>
    </row>
  </sheetData>
  <mergeCells count="14">
    <mergeCell ref="Q5:R5"/>
    <mergeCell ref="S5:T5"/>
    <mergeCell ref="A6:B6"/>
    <mergeCell ref="U5:V5"/>
    <mergeCell ref="C1:V4"/>
    <mergeCell ref="A1:B4"/>
    <mergeCell ref="A5:B5"/>
    <mergeCell ref="C5:D5"/>
    <mergeCell ref="E5:F5"/>
    <mergeCell ref="G5:H5"/>
    <mergeCell ref="I5:J5"/>
    <mergeCell ref="K5:L5"/>
    <mergeCell ref="M5:N5"/>
    <mergeCell ref="O5:P5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7"/>
  <sheetViews>
    <sheetView workbookViewId="0">
      <selection activeCell="C1" sqref="C1:V4"/>
    </sheetView>
  </sheetViews>
  <sheetFormatPr baseColWidth="10" defaultRowHeight="15" x14ac:dyDescent="0.25"/>
  <cols>
    <col min="3" max="22" width="10.7109375" customWidth="1"/>
  </cols>
  <sheetData>
    <row r="1" spans="1:24" x14ac:dyDescent="0.25">
      <c r="A1" s="22" t="s">
        <v>0</v>
      </c>
      <c r="B1" s="22"/>
      <c r="C1" s="29" t="s">
        <v>1</v>
      </c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</row>
    <row r="2" spans="1:24" x14ac:dyDescent="0.25">
      <c r="A2" s="22"/>
      <c r="B2" s="22"/>
      <c r="C2" s="29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</row>
    <row r="3" spans="1:24" x14ac:dyDescent="0.25">
      <c r="A3" s="22"/>
      <c r="B3" s="22"/>
      <c r="C3" s="29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</row>
    <row r="4" spans="1:24" x14ac:dyDescent="0.25">
      <c r="A4" s="22"/>
      <c r="B4" s="22"/>
      <c r="C4" s="32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</row>
    <row r="5" spans="1:24" x14ac:dyDescent="0.25">
      <c r="A5" s="35" t="s">
        <v>22</v>
      </c>
      <c r="B5" s="36"/>
      <c r="C5" s="22" t="s">
        <v>3</v>
      </c>
      <c r="D5" s="22"/>
      <c r="E5" s="22" t="s">
        <v>4</v>
      </c>
      <c r="F5" s="22"/>
      <c r="G5" s="22" t="s">
        <v>5</v>
      </c>
      <c r="H5" s="22"/>
      <c r="I5" s="22" t="s">
        <v>6</v>
      </c>
      <c r="J5" s="22"/>
      <c r="K5" s="22" t="s">
        <v>7</v>
      </c>
      <c r="L5" s="22"/>
      <c r="M5" s="22" t="s">
        <v>8</v>
      </c>
      <c r="N5" s="22"/>
      <c r="O5" s="22" t="s">
        <v>9</v>
      </c>
      <c r="P5" s="22"/>
      <c r="Q5" s="22" t="s">
        <v>10</v>
      </c>
      <c r="R5" s="22"/>
      <c r="S5" s="22" t="s">
        <v>11</v>
      </c>
      <c r="T5" s="22"/>
      <c r="U5" s="25" t="s">
        <v>27</v>
      </c>
      <c r="V5" s="25"/>
    </row>
    <row r="6" spans="1:24" x14ac:dyDescent="0.25">
      <c r="A6" s="23" t="s">
        <v>20</v>
      </c>
      <c r="B6" s="24"/>
      <c r="C6" s="1" t="s">
        <v>12</v>
      </c>
      <c r="D6" s="1" t="s">
        <v>13</v>
      </c>
      <c r="E6" s="1" t="s">
        <v>12</v>
      </c>
      <c r="F6" s="1" t="s">
        <v>13</v>
      </c>
      <c r="G6" s="1" t="s">
        <v>12</v>
      </c>
      <c r="H6" s="1" t="s">
        <v>13</v>
      </c>
      <c r="I6" s="1" t="s">
        <v>12</v>
      </c>
      <c r="J6" s="1" t="s">
        <v>13</v>
      </c>
      <c r="K6" s="1" t="s">
        <v>12</v>
      </c>
      <c r="L6" s="1" t="s">
        <v>13</v>
      </c>
      <c r="M6" s="1" t="s">
        <v>12</v>
      </c>
      <c r="N6" s="1" t="s">
        <v>13</v>
      </c>
      <c r="O6" s="1" t="s">
        <v>12</v>
      </c>
      <c r="P6" s="1" t="s">
        <v>13</v>
      </c>
      <c r="Q6" s="1" t="s">
        <v>12</v>
      </c>
      <c r="R6" s="1" t="s">
        <v>13</v>
      </c>
      <c r="S6" s="1" t="s">
        <v>12</v>
      </c>
      <c r="T6" s="1" t="s">
        <v>13</v>
      </c>
      <c r="U6" s="3" t="s">
        <v>28</v>
      </c>
      <c r="V6" s="3" t="s">
        <v>13</v>
      </c>
    </row>
    <row r="7" spans="1:24" ht="30" customHeight="1" x14ac:dyDescent="0.25">
      <c r="A7" s="2" t="s">
        <v>14</v>
      </c>
      <c r="B7" s="2"/>
      <c r="C7" s="5">
        <v>3</v>
      </c>
      <c r="D7" s="5">
        <v>5</v>
      </c>
      <c r="E7" s="5">
        <v>5</v>
      </c>
      <c r="F7" s="5">
        <v>7</v>
      </c>
      <c r="G7" s="5">
        <v>0</v>
      </c>
      <c r="H7" s="5">
        <v>0</v>
      </c>
      <c r="I7" s="5">
        <v>10</v>
      </c>
      <c r="J7" s="5">
        <v>10</v>
      </c>
      <c r="K7" s="5">
        <v>5</v>
      </c>
      <c r="L7" s="5">
        <v>6</v>
      </c>
      <c r="M7" s="5">
        <v>5</v>
      </c>
      <c r="N7" s="5">
        <v>6</v>
      </c>
      <c r="O7" s="5">
        <v>2</v>
      </c>
      <c r="P7" s="5">
        <v>5</v>
      </c>
      <c r="Q7" s="5">
        <v>5</v>
      </c>
      <c r="R7" s="5">
        <v>5</v>
      </c>
      <c r="S7" s="5">
        <v>5</v>
      </c>
      <c r="T7" s="5">
        <v>6</v>
      </c>
      <c r="U7" s="4">
        <f>SUM(C7,E7,G7,I7,K7,M7,O7,Q7,S7)</f>
        <v>40</v>
      </c>
      <c r="V7" s="4">
        <f>SUM(D7,F7,H7,J7,L7,N7,P7,R7,T7)</f>
        <v>50</v>
      </c>
      <c r="W7">
        <f>C7+E7+G7+I7+K7+M7+O7+Q7+S7</f>
        <v>40</v>
      </c>
      <c r="X7">
        <f>D7+F7+H7+J7+L7+N7+P7+R7+T7</f>
        <v>50</v>
      </c>
    </row>
    <row r="8" spans="1:24" ht="30" customHeight="1" x14ac:dyDescent="0.25">
      <c r="A8" s="2" t="s">
        <v>15</v>
      </c>
      <c r="B8" s="2"/>
      <c r="C8" s="5">
        <v>1</v>
      </c>
      <c r="D8" s="5">
        <v>2</v>
      </c>
      <c r="E8" s="5">
        <v>1</v>
      </c>
      <c r="F8" s="5">
        <v>2</v>
      </c>
      <c r="G8" s="5">
        <v>1</v>
      </c>
      <c r="H8" s="5">
        <v>2</v>
      </c>
      <c r="I8" s="5">
        <v>1</v>
      </c>
      <c r="J8" s="5">
        <v>2</v>
      </c>
      <c r="K8" s="5">
        <v>2</v>
      </c>
      <c r="L8" s="5">
        <v>4</v>
      </c>
      <c r="M8" s="5">
        <v>2</v>
      </c>
      <c r="N8" s="5">
        <v>4</v>
      </c>
      <c r="O8" s="5">
        <v>0</v>
      </c>
      <c r="P8" s="5">
        <v>2</v>
      </c>
      <c r="Q8" s="5">
        <v>2</v>
      </c>
      <c r="R8" s="5">
        <v>4</v>
      </c>
      <c r="S8" s="5">
        <v>1</v>
      </c>
      <c r="T8" s="5">
        <v>2</v>
      </c>
      <c r="U8" s="4">
        <f t="shared" ref="U8:V12" si="0">SUM(C8,E8,G8,I8,K8,M8,O8,Q8,S8)</f>
        <v>11</v>
      </c>
      <c r="V8" s="4">
        <f t="shared" si="0"/>
        <v>24</v>
      </c>
      <c r="W8">
        <f t="shared" ref="W8:W12" si="1">C8+E8+G8+I8+K8+M8+O8+Q8+S8</f>
        <v>11</v>
      </c>
      <c r="X8">
        <f t="shared" ref="X8:X12" si="2">D8+F8+H8+J8+L8+N8+P8+R8+T8</f>
        <v>24</v>
      </c>
    </row>
    <row r="9" spans="1:24" ht="30" customHeight="1" x14ac:dyDescent="0.25">
      <c r="A9" s="2" t="s">
        <v>16</v>
      </c>
      <c r="B9" s="2"/>
      <c r="C9" s="5">
        <v>0</v>
      </c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5">
        <v>0</v>
      </c>
      <c r="K9" s="5">
        <v>1</v>
      </c>
      <c r="L9" s="5">
        <v>5</v>
      </c>
      <c r="M9" s="5">
        <v>0</v>
      </c>
      <c r="N9" s="5">
        <v>0</v>
      </c>
      <c r="O9" s="5">
        <v>0</v>
      </c>
      <c r="P9" s="5">
        <v>0</v>
      </c>
      <c r="Q9" s="5">
        <v>0</v>
      </c>
      <c r="R9" s="5">
        <v>0</v>
      </c>
      <c r="S9" s="5">
        <v>0</v>
      </c>
      <c r="T9" s="5">
        <v>0</v>
      </c>
      <c r="U9" s="4">
        <f t="shared" si="0"/>
        <v>1</v>
      </c>
      <c r="V9" s="4">
        <f t="shared" si="0"/>
        <v>5</v>
      </c>
      <c r="W9">
        <f t="shared" si="1"/>
        <v>1</v>
      </c>
      <c r="X9">
        <f t="shared" si="2"/>
        <v>5</v>
      </c>
    </row>
    <row r="10" spans="1:24" ht="30" customHeight="1" x14ac:dyDescent="0.25">
      <c r="A10" s="2" t="s">
        <v>17</v>
      </c>
      <c r="B10" s="2"/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M10" s="5">
        <v>0</v>
      </c>
      <c r="N10" s="5">
        <v>0</v>
      </c>
      <c r="O10" s="5">
        <v>0</v>
      </c>
      <c r="P10" s="5">
        <v>0</v>
      </c>
      <c r="Q10" s="5">
        <v>0</v>
      </c>
      <c r="R10" s="5">
        <v>0</v>
      </c>
      <c r="S10" s="5">
        <v>0</v>
      </c>
      <c r="T10" s="5">
        <v>0</v>
      </c>
      <c r="U10" s="4">
        <f t="shared" si="0"/>
        <v>0</v>
      </c>
      <c r="V10" s="4">
        <f t="shared" si="0"/>
        <v>0</v>
      </c>
      <c r="W10">
        <f t="shared" si="1"/>
        <v>0</v>
      </c>
      <c r="X10">
        <f t="shared" si="2"/>
        <v>0</v>
      </c>
    </row>
    <row r="11" spans="1:24" ht="30" customHeight="1" x14ac:dyDescent="0.25">
      <c r="A11" s="2" t="s">
        <v>18</v>
      </c>
      <c r="B11" s="2"/>
      <c r="C11" s="5">
        <v>0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5">
        <v>0</v>
      </c>
      <c r="K11" s="5">
        <v>1</v>
      </c>
      <c r="L11" s="5">
        <v>5</v>
      </c>
      <c r="M11" s="5">
        <v>0</v>
      </c>
      <c r="N11" s="5">
        <v>0</v>
      </c>
      <c r="O11" s="5">
        <v>0</v>
      </c>
      <c r="P11" s="5">
        <v>0</v>
      </c>
      <c r="Q11" s="5">
        <v>0</v>
      </c>
      <c r="R11" s="5">
        <v>0</v>
      </c>
      <c r="S11" s="5">
        <v>0</v>
      </c>
      <c r="T11" s="5">
        <v>0</v>
      </c>
      <c r="U11" s="4">
        <f t="shared" si="0"/>
        <v>1</v>
      </c>
      <c r="V11" s="4">
        <f t="shared" si="0"/>
        <v>5</v>
      </c>
      <c r="W11">
        <f t="shared" si="1"/>
        <v>1</v>
      </c>
      <c r="X11">
        <f t="shared" si="2"/>
        <v>5</v>
      </c>
    </row>
    <row r="12" spans="1:24" ht="30" customHeight="1" x14ac:dyDescent="0.25">
      <c r="A12" s="2" t="s">
        <v>19</v>
      </c>
      <c r="B12" s="2"/>
      <c r="C12" s="5">
        <v>0</v>
      </c>
      <c r="D12" s="5">
        <v>0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  <c r="J12" s="5">
        <v>0</v>
      </c>
      <c r="K12" s="5">
        <v>0</v>
      </c>
      <c r="L12" s="5">
        <v>0</v>
      </c>
      <c r="M12" s="5">
        <v>0</v>
      </c>
      <c r="N12" s="5">
        <v>0</v>
      </c>
      <c r="O12" s="5">
        <v>0</v>
      </c>
      <c r="P12" s="5">
        <v>0</v>
      </c>
      <c r="Q12" s="5">
        <v>0</v>
      </c>
      <c r="R12" s="5">
        <v>0</v>
      </c>
      <c r="S12" s="5">
        <v>0</v>
      </c>
      <c r="T12" s="5">
        <v>0</v>
      </c>
      <c r="U12" s="4">
        <f t="shared" si="0"/>
        <v>0</v>
      </c>
      <c r="V12" s="4">
        <f t="shared" si="0"/>
        <v>0</v>
      </c>
      <c r="W12">
        <f t="shared" si="1"/>
        <v>0</v>
      </c>
      <c r="X12">
        <f t="shared" si="2"/>
        <v>0</v>
      </c>
    </row>
    <row r="27" spans="15:15" x14ac:dyDescent="0.25">
      <c r="O27">
        <f>MEXICALI!U7+TECATE!U7+ENSENADA!U7+TIJUANA!U7+'SAN QUINTÍN'!U7+'SAN FELIPE '!U7</f>
        <v>710</v>
      </c>
    </row>
  </sheetData>
  <mergeCells count="14">
    <mergeCell ref="Q5:R5"/>
    <mergeCell ref="S5:T5"/>
    <mergeCell ref="A6:B6"/>
    <mergeCell ref="U5:V5"/>
    <mergeCell ref="C1:V4"/>
    <mergeCell ref="A1:B4"/>
    <mergeCell ref="A5:B5"/>
    <mergeCell ref="C5:D5"/>
    <mergeCell ref="E5:F5"/>
    <mergeCell ref="G5:H5"/>
    <mergeCell ref="I5:J5"/>
    <mergeCell ref="K5:L5"/>
    <mergeCell ref="M5:N5"/>
    <mergeCell ref="O5:P5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2"/>
  <sheetViews>
    <sheetView topLeftCell="A4" workbookViewId="0">
      <selection activeCell="C1" sqref="C1:V4"/>
    </sheetView>
  </sheetViews>
  <sheetFormatPr baseColWidth="10" defaultRowHeight="15" x14ac:dyDescent="0.25"/>
  <cols>
    <col min="3" max="22" width="10.7109375" customWidth="1"/>
  </cols>
  <sheetData>
    <row r="1" spans="1:24" x14ac:dyDescent="0.25">
      <c r="A1" s="22" t="s">
        <v>0</v>
      </c>
      <c r="B1" s="22"/>
      <c r="C1" s="29" t="s">
        <v>1</v>
      </c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</row>
    <row r="2" spans="1:24" x14ac:dyDescent="0.25">
      <c r="A2" s="22"/>
      <c r="B2" s="22"/>
      <c r="C2" s="29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</row>
    <row r="3" spans="1:24" x14ac:dyDescent="0.25">
      <c r="A3" s="22"/>
      <c r="B3" s="22"/>
      <c r="C3" s="29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</row>
    <row r="4" spans="1:24" x14ac:dyDescent="0.25">
      <c r="A4" s="22"/>
      <c r="B4" s="22"/>
      <c r="C4" s="32"/>
      <c r="D4" s="33"/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</row>
    <row r="5" spans="1:24" x14ac:dyDescent="0.25">
      <c r="A5" s="35" t="s">
        <v>21</v>
      </c>
      <c r="B5" s="36"/>
      <c r="C5" s="22" t="s">
        <v>3</v>
      </c>
      <c r="D5" s="22"/>
      <c r="E5" s="22" t="s">
        <v>4</v>
      </c>
      <c r="F5" s="22"/>
      <c r="G5" s="22" t="s">
        <v>5</v>
      </c>
      <c r="H5" s="22"/>
      <c r="I5" s="22" t="s">
        <v>6</v>
      </c>
      <c r="J5" s="22"/>
      <c r="K5" s="22" t="s">
        <v>7</v>
      </c>
      <c r="L5" s="22"/>
      <c r="M5" s="22" t="s">
        <v>8</v>
      </c>
      <c r="N5" s="22"/>
      <c r="O5" s="22" t="s">
        <v>9</v>
      </c>
      <c r="P5" s="22"/>
      <c r="Q5" s="22" t="s">
        <v>10</v>
      </c>
      <c r="R5" s="22"/>
      <c r="S5" s="22" t="s">
        <v>11</v>
      </c>
      <c r="T5" s="22"/>
      <c r="U5" s="25" t="s">
        <v>27</v>
      </c>
      <c r="V5" s="25"/>
    </row>
    <row r="6" spans="1:24" x14ac:dyDescent="0.25">
      <c r="A6" s="23" t="s">
        <v>20</v>
      </c>
      <c r="B6" s="24"/>
      <c r="C6" s="1" t="s">
        <v>12</v>
      </c>
      <c r="D6" s="1" t="s">
        <v>13</v>
      </c>
      <c r="E6" s="1" t="s">
        <v>12</v>
      </c>
      <c r="F6" s="1" t="s">
        <v>13</v>
      </c>
      <c r="G6" s="1" t="s">
        <v>12</v>
      </c>
      <c r="H6" s="1" t="s">
        <v>13</v>
      </c>
      <c r="I6" s="1" t="s">
        <v>12</v>
      </c>
      <c r="J6" s="1" t="s">
        <v>13</v>
      </c>
      <c r="K6" s="1" t="s">
        <v>12</v>
      </c>
      <c r="L6" s="1" t="s">
        <v>13</v>
      </c>
      <c r="M6" s="1" t="s">
        <v>12</v>
      </c>
      <c r="N6" s="1" t="s">
        <v>13</v>
      </c>
      <c r="O6" s="1" t="s">
        <v>12</v>
      </c>
      <c r="P6" s="1" t="s">
        <v>13</v>
      </c>
      <c r="Q6" s="1" t="s">
        <v>12</v>
      </c>
      <c r="R6" s="1" t="s">
        <v>13</v>
      </c>
      <c r="S6" s="1" t="s">
        <v>12</v>
      </c>
      <c r="T6" s="1" t="s">
        <v>13</v>
      </c>
      <c r="U6" s="3" t="s">
        <v>28</v>
      </c>
      <c r="V6" s="3" t="s">
        <v>13</v>
      </c>
    </row>
    <row r="7" spans="1:24" ht="30" customHeight="1" x14ac:dyDescent="0.25">
      <c r="A7" s="2" t="s">
        <v>14</v>
      </c>
      <c r="B7" s="2"/>
      <c r="C7" s="5">
        <v>10</v>
      </c>
      <c r="D7" s="5">
        <v>10</v>
      </c>
      <c r="E7" s="5">
        <v>0</v>
      </c>
      <c r="F7" s="5">
        <v>0</v>
      </c>
      <c r="G7" s="5">
        <v>15</v>
      </c>
      <c r="H7" s="5">
        <v>15</v>
      </c>
      <c r="I7" s="5">
        <v>0</v>
      </c>
      <c r="J7" s="5">
        <v>0</v>
      </c>
      <c r="K7" s="5">
        <v>0</v>
      </c>
      <c r="L7" s="5">
        <v>0</v>
      </c>
      <c r="M7" s="5">
        <v>0</v>
      </c>
      <c r="N7" s="5">
        <v>0</v>
      </c>
      <c r="O7" s="5">
        <v>0</v>
      </c>
      <c r="P7" s="5">
        <v>0</v>
      </c>
      <c r="Q7" s="5">
        <v>0</v>
      </c>
      <c r="R7" s="5">
        <v>0</v>
      </c>
      <c r="S7" s="5">
        <v>0</v>
      </c>
      <c r="T7" s="5">
        <v>0</v>
      </c>
      <c r="U7" s="4">
        <f>SUM(C7,E7,G7,I7,K7,M7,O7,Q7,S7)</f>
        <v>25</v>
      </c>
      <c r="V7" s="4">
        <f>SUM(D7,F7,H7,J7,L7,N7,P7,R7,T7)</f>
        <v>25</v>
      </c>
      <c r="W7">
        <f>C7+E7+G7+I7+K7+M7+O7+Q7+S7</f>
        <v>25</v>
      </c>
      <c r="X7">
        <f>D7+F7+H7+J7+L7+N7+P7+R7+T7</f>
        <v>25</v>
      </c>
    </row>
    <row r="8" spans="1:24" ht="30" customHeight="1" x14ac:dyDescent="0.25">
      <c r="A8" s="2" t="s">
        <v>15</v>
      </c>
      <c r="B8" s="2"/>
      <c r="C8" s="5">
        <v>1</v>
      </c>
      <c r="D8" s="5">
        <v>2</v>
      </c>
      <c r="E8" s="5">
        <v>1</v>
      </c>
      <c r="F8" s="5">
        <v>2</v>
      </c>
      <c r="G8" s="5">
        <v>1</v>
      </c>
      <c r="H8" s="5">
        <v>2</v>
      </c>
      <c r="I8" s="5">
        <v>1</v>
      </c>
      <c r="J8" s="5">
        <v>2</v>
      </c>
      <c r="K8" s="5">
        <v>1</v>
      </c>
      <c r="L8" s="5">
        <v>2</v>
      </c>
      <c r="M8" s="5">
        <v>1</v>
      </c>
      <c r="N8" s="5">
        <v>2</v>
      </c>
      <c r="O8" s="5">
        <v>1</v>
      </c>
      <c r="P8" s="5">
        <v>2</v>
      </c>
      <c r="Q8" s="5">
        <v>1</v>
      </c>
      <c r="R8" s="5">
        <v>2</v>
      </c>
      <c r="S8" s="5">
        <v>1</v>
      </c>
      <c r="T8" s="5">
        <v>2</v>
      </c>
      <c r="U8" s="4">
        <f t="shared" ref="U8:V12" si="0">SUM(C8,E8,G8,I8,K8,M8,O8,Q8,S8)</f>
        <v>9</v>
      </c>
      <c r="V8" s="4">
        <f t="shared" si="0"/>
        <v>18</v>
      </c>
      <c r="W8">
        <f t="shared" ref="W8:W12" si="1">C8+E8+G8+I8+K8+M8+O8+Q8+S8</f>
        <v>9</v>
      </c>
      <c r="X8">
        <f t="shared" ref="X8:X12" si="2">D8+F8+H8+J8+L8+N8+P8+R8+T8</f>
        <v>18</v>
      </c>
    </row>
    <row r="9" spans="1:24" ht="30" customHeight="1" x14ac:dyDescent="0.25">
      <c r="A9" s="2" t="s">
        <v>16</v>
      </c>
      <c r="B9" s="2"/>
      <c r="C9" s="5">
        <v>0</v>
      </c>
      <c r="D9" s="5">
        <v>0</v>
      </c>
      <c r="E9" s="5">
        <v>0</v>
      </c>
      <c r="F9" s="5">
        <v>0</v>
      </c>
      <c r="G9" s="5">
        <v>0</v>
      </c>
      <c r="H9" s="5">
        <v>0</v>
      </c>
      <c r="I9" s="5">
        <v>0</v>
      </c>
      <c r="J9" s="5">
        <v>0</v>
      </c>
      <c r="K9" s="5">
        <v>1</v>
      </c>
      <c r="L9" s="5">
        <v>1</v>
      </c>
      <c r="M9" s="5">
        <v>1</v>
      </c>
      <c r="N9" s="5">
        <v>1</v>
      </c>
      <c r="O9" s="5">
        <v>0</v>
      </c>
      <c r="P9" s="5">
        <v>0</v>
      </c>
      <c r="Q9" s="5">
        <v>0</v>
      </c>
      <c r="R9" s="5">
        <v>0</v>
      </c>
      <c r="S9" s="5">
        <v>0</v>
      </c>
      <c r="T9" s="5">
        <v>0</v>
      </c>
      <c r="U9" s="4">
        <f t="shared" si="0"/>
        <v>2</v>
      </c>
      <c r="V9" s="4">
        <f t="shared" si="0"/>
        <v>2</v>
      </c>
      <c r="W9">
        <f t="shared" si="1"/>
        <v>2</v>
      </c>
      <c r="X9">
        <f t="shared" si="2"/>
        <v>2</v>
      </c>
    </row>
    <row r="10" spans="1:24" ht="30" customHeight="1" x14ac:dyDescent="0.25">
      <c r="A10" s="2" t="s">
        <v>17</v>
      </c>
      <c r="B10" s="2"/>
      <c r="C10" s="5">
        <v>0</v>
      </c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0</v>
      </c>
      <c r="K10" s="5">
        <v>0</v>
      </c>
      <c r="L10" s="5">
        <v>0</v>
      </c>
      <c r="M10" s="5">
        <v>0</v>
      </c>
      <c r="N10" s="5">
        <v>0</v>
      </c>
      <c r="O10" s="5">
        <v>0</v>
      </c>
      <c r="P10" s="5">
        <v>0</v>
      </c>
      <c r="Q10" s="5">
        <v>0</v>
      </c>
      <c r="R10" s="5">
        <v>0</v>
      </c>
      <c r="S10" s="5">
        <v>0</v>
      </c>
      <c r="T10" s="5">
        <v>0</v>
      </c>
      <c r="U10" s="4">
        <f t="shared" si="0"/>
        <v>0</v>
      </c>
      <c r="V10" s="4">
        <f t="shared" si="0"/>
        <v>0</v>
      </c>
      <c r="W10">
        <f t="shared" si="1"/>
        <v>0</v>
      </c>
      <c r="X10">
        <f t="shared" si="2"/>
        <v>0</v>
      </c>
    </row>
    <row r="11" spans="1:24" ht="30" customHeight="1" x14ac:dyDescent="0.25">
      <c r="A11" s="2" t="s">
        <v>18</v>
      </c>
      <c r="B11" s="2"/>
      <c r="C11" s="5">
        <v>0</v>
      </c>
      <c r="D11" s="5">
        <v>0</v>
      </c>
      <c r="E11" s="5">
        <v>0</v>
      </c>
      <c r="F11" s="5">
        <v>0</v>
      </c>
      <c r="G11" s="5">
        <v>0</v>
      </c>
      <c r="H11" s="5">
        <v>0</v>
      </c>
      <c r="I11" s="5">
        <v>0</v>
      </c>
      <c r="J11" s="5">
        <v>0</v>
      </c>
      <c r="K11" s="5">
        <v>1</v>
      </c>
      <c r="L11" s="5">
        <v>1</v>
      </c>
      <c r="M11" s="5">
        <v>1</v>
      </c>
      <c r="N11" s="5">
        <v>1</v>
      </c>
      <c r="O11" s="5">
        <v>0</v>
      </c>
      <c r="P11" s="5">
        <v>0</v>
      </c>
      <c r="Q11" s="5">
        <v>0</v>
      </c>
      <c r="R11" s="5">
        <v>0</v>
      </c>
      <c r="S11" s="5">
        <v>0</v>
      </c>
      <c r="T11" s="5">
        <v>0</v>
      </c>
      <c r="U11" s="4">
        <f t="shared" si="0"/>
        <v>2</v>
      </c>
      <c r="V11" s="4">
        <f t="shared" si="0"/>
        <v>2</v>
      </c>
      <c r="W11">
        <f t="shared" si="1"/>
        <v>2</v>
      </c>
      <c r="X11">
        <f t="shared" si="2"/>
        <v>2</v>
      </c>
    </row>
    <row r="12" spans="1:24" ht="30" customHeight="1" x14ac:dyDescent="0.25">
      <c r="A12" s="2" t="s">
        <v>19</v>
      </c>
      <c r="B12" s="2"/>
      <c r="C12" s="5">
        <v>0</v>
      </c>
      <c r="D12" s="5">
        <v>0</v>
      </c>
      <c r="E12" s="5">
        <v>0</v>
      </c>
      <c r="F12" s="5">
        <v>0</v>
      </c>
      <c r="G12" s="5">
        <v>0</v>
      </c>
      <c r="H12" s="5">
        <v>0</v>
      </c>
      <c r="I12" s="5">
        <v>0</v>
      </c>
      <c r="J12" s="5">
        <v>0</v>
      </c>
      <c r="K12" s="5">
        <v>0</v>
      </c>
      <c r="L12" s="5">
        <v>0</v>
      </c>
      <c r="M12" s="5">
        <v>0</v>
      </c>
      <c r="N12" s="5">
        <v>0</v>
      </c>
      <c r="O12" s="5">
        <v>0</v>
      </c>
      <c r="P12" s="5">
        <v>0</v>
      </c>
      <c r="Q12" s="5">
        <v>0</v>
      </c>
      <c r="R12" s="5">
        <v>0</v>
      </c>
      <c r="S12" s="5">
        <v>0</v>
      </c>
      <c r="T12" s="5">
        <v>0</v>
      </c>
      <c r="U12" s="4">
        <f t="shared" si="0"/>
        <v>0</v>
      </c>
      <c r="V12" s="4">
        <f t="shared" si="0"/>
        <v>0</v>
      </c>
      <c r="W12">
        <f t="shared" si="1"/>
        <v>0</v>
      </c>
      <c r="X12">
        <f t="shared" si="2"/>
        <v>0</v>
      </c>
    </row>
  </sheetData>
  <mergeCells count="14">
    <mergeCell ref="Q5:R5"/>
    <mergeCell ref="S5:T5"/>
    <mergeCell ref="A6:B6"/>
    <mergeCell ref="U5:V5"/>
    <mergeCell ref="C1:V4"/>
    <mergeCell ref="A1:B4"/>
    <mergeCell ref="A5:B5"/>
    <mergeCell ref="C5:D5"/>
    <mergeCell ref="E5:F5"/>
    <mergeCell ref="G5:H5"/>
    <mergeCell ref="I5:J5"/>
    <mergeCell ref="K5:L5"/>
    <mergeCell ref="M5:N5"/>
    <mergeCell ref="O5:P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X47"/>
  <sheetViews>
    <sheetView topLeftCell="A22" zoomScale="90" zoomScaleNormal="90" workbookViewId="0">
      <selection activeCell="N33" sqref="N33"/>
    </sheetView>
  </sheetViews>
  <sheetFormatPr baseColWidth="10" defaultRowHeight="15" x14ac:dyDescent="0.25"/>
  <cols>
    <col min="2" max="2" width="14.7109375" customWidth="1"/>
    <col min="3" max="3" width="35.140625" customWidth="1"/>
  </cols>
  <sheetData>
    <row r="2" spans="1:24" x14ac:dyDescent="0.25">
      <c r="B2" s="48" t="s">
        <v>0</v>
      </c>
      <c r="C2" s="49"/>
      <c r="D2" s="50" t="s">
        <v>1</v>
      </c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1"/>
    </row>
    <row r="3" spans="1:24" x14ac:dyDescent="0.25">
      <c r="B3" s="48"/>
      <c r="C3" s="49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3"/>
    </row>
    <row r="4" spans="1:24" x14ac:dyDescent="0.25">
      <c r="B4" s="48"/>
      <c r="C4" s="49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3"/>
    </row>
    <row r="5" spans="1:24" x14ac:dyDescent="0.25">
      <c r="B5" s="48"/>
      <c r="C5" s="49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5"/>
    </row>
    <row r="6" spans="1:24" x14ac:dyDescent="0.25">
      <c r="B6" s="56" t="s">
        <v>43</v>
      </c>
      <c r="C6" s="57"/>
      <c r="D6" s="22" t="s">
        <v>3</v>
      </c>
      <c r="E6" s="22"/>
      <c r="F6" s="22" t="s">
        <v>4</v>
      </c>
      <c r="G6" s="22"/>
      <c r="H6" s="22" t="s">
        <v>5</v>
      </c>
      <c r="I6" s="22"/>
      <c r="J6" s="22" t="s">
        <v>6</v>
      </c>
      <c r="K6" s="22"/>
      <c r="L6" s="22" t="s">
        <v>7</v>
      </c>
      <c r="M6" s="22"/>
      <c r="N6" s="22" t="s">
        <v>8</v>
      </c>
      <c r="O6" s="22"/>
      <c r="P6" s="22" t="s">
        <v>9</v>
      </c>
      <c r="Q6" s="22"/>
      <c r="R6" s="22" t="s">
        <v>10</v>
      </c>
      <c r="S6" s="22"/>
      <c r="T6" s="22" t="s">
        <v>11</v>
      </c>
      <c r="U6" s="22"/>
      <c r="V6" s="25" t="s">
        <v>27</v>
      </c>
      <c r="W6" s="25"/>
    </row>
    <row r="7" spans="1:24" x14ac:dyDescent="0.25">
      <c r="A7" s="10"/>
      <c r="B7" s="60" t="s">
        <v>20</v>
      </c>
      <c r="C7" s="24"/>
      <c r="D7" s="6" t="s">
        <v>12</v>
      </c>
      <c r="E7" s="6" t="s">
        <v>13</v>
      </c>
      <c r="F7" s="6" t="s">
        <v>12</v>
      </c>
      <c r="G7" s="6" t="s">
        <v>13</v>
      </c>
      <c r="H7" s="6" t="s">
        <v>12</v>
      </c>
      <c r="I7" s="6" t="s">
        <v>13</v>
      </c>
      <c r="J7" s="6" t="s">
        <v>12</v>
      </c>
      <c r="K7" s="6" t="s">
        <v>13</v>
      </c>
      <c r="L7" s="6" t="s">
        <v>12</v>
      </c>
      <c r="M7" s="6" t="s">
        <v>13</v>
      </c>
      <c r="N7" s="6" t="s">
        <v>12</v>
      </c>
      <c r="O7" s="6" t="s">
        <v>13</v>
      </c>
      <c r="P7" s="6" t="s">
        <v>12</v>
      </c>
      <c r="Q7" s="6" t="s">
        <v>13</v>
      </c>
      <c r="R7" s="6" t="s">
        <v>12</v>
      </c>
      <c r="S7" s="6" t="s">
        <v>13</v>
      </c>
      <c r="T7" s="6" t="s">
        <v>12</v>
      </c>
      <c r="U7" s="6" t="s">
        <v>13</v>
      </c>
      <c r="V7" s="7" t="s">
        <v>28</v>
      </c>
      <c r="W7" s="7" t="s">
        <v>13</v>
      </c>
    </row>
    <row r="8" spans="1:24" ht="16.5" x14ac:dyDescent="0.25">
      <c r="A8" s="10"/>
      <c r="B8" s="63" t="s">
        <v>30</v>
      </c>
      <c r="C8" s="59"/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0</v>
      </c>
      <c r="J8" s="5">
        <v>3</v>
      </c>
      <c r="K8" s="5">
        <v>10</v>
      </c>
      <c r="L8" s="5">
        <v>0</v>
      </c>
      <c r="M8" s="5">
        <v>0</v>
      </c>
      <c r="N8" s="5">
        <v>0</v>
      </c>
      <c r="O8" s="5">
        <v>0</v>
      </c>
      <c r="P8" s="5">
        <v>0</v>
      </c>
      <c r="Q8" s="5">
        <v>0</v>
      </c>
      <c r="R8" s="5">
        <v>0</v>
      </c>
      <c r="S8" s="5">
        <v>0</v>
      </c>
      <c r="T8" s="5">
        <v>0</v>
      </c>
      <c r="U8" s="5">
        <v>0</v>
      </c>
      <c r="V8" s="4">
        <f>SUM(D8,F8,H8,J8,L8,N8,P8,R8,T8)</f>
        <v>3</v>
      </c>
      <c r="W8" s="4">
        <v>10</v>
      </c>
    </row>
    <row r="9" spans="1:24" ht="16.5" x14ac:dyDescent="0.25">
      <c r="A9" s="10"/>
      <c r="B9" s="61" t="s">
        <v>29</v>
      </c>
      <c r="C9" s="62"/>
      <c r="D9" s="5">
        <v>0</v>
      </c>
      <c r="E9" s="5">
        <v>0</v>
      </c>
      <c r="F9" s="5">
        <v>0</v>
      </c>
      <c r="G9" s="5">
        <v>0</v>
      </c>
      <c r="H9" s="5">
        <v>35</v>
      </c>
      <c r="I9" s="5">
        <v>50</v>
      </c>
      <c r="J9" s="5">
        <v>0</v>
      </c>
      <c r="K9" s="5">
        <v>0</v>
      </c>
      <c r="L9" s="5">
        <v>0</v>
      </c>
      <c r="M9" s="5">
        <v>0</v>
      </c>
      <c r="N9" s="5">
        <v>36</v>
      </c>
      <c r="O9" s="5">
        <v>50</v>
      </c>
      <c r="P9" s="5">
        <v>0</v>
      </c>
      <c r="Q9" s="5">
        <v>0</v>
      </c>
      <c r="R9" s="5">
        <v>0</v>
      </c>
      <c r="S9" s="5">
        <v>0</v>
      </c>
      <c r="T9" s="5">
        <v>0</v>
      </c>
      <c r="U9" s="5">
        <v>0</v>
      </c>
      <c r="V9" s="4">
        <f t="shared" ref="V9:V16" si="0">SUM(D9,F9,H9,J9,L9,N9,P9,R9,T9)</f>
        <v>71</v>
      </c>
      <c r="W9" s="4">
        <v>100</v>
      </c>
    </row>
    <row r="10" spans="1:24" ht="16.5" x14ac:dyDescent="0.25">
      <c r="A10" s="10"/>
      <c r="B10" s="63" t="s">
        <v>31</v>
      </c>
      <c r="C10" s="59"/>
      <c r="D10" s="5">
        <v>0</v>
      </c>
      <c r="E10" s="5">
        <v>0</v>
      </c>
      <c r="F10" s="5">
        <v>0</v>
      </c>
      <c r="G10" s="5">
        <v>0</v>
      </c>
      <c r="H10" s="5">
        <v>0</v>
      </c>
      <c r="I10" s="5">
        <v>0</v>
      </c>
      <c r="J10" s="5">
        <v>2</v>
      </c>
      <c r="K10" s="5">
        <v>15</v>
      </c>
      <c r="L10" s="5">
        <v>0</v>
      </c>
      <c r="M10" s="5">
        <v>0</v>
      </c>
      <c r="N10" s="5">
        <v>0</v>
      </c>
      <c r="O10" s="5">
        <v>0</v>
      </c>
      <c r="P10" s="5">
        <v>0</v>
      </c>
      <c r="Q10" s="5">
        <v>0</v>
      </c>
      <c r="R10" s="5">
        <v>0</v>
      </c>
      <c r="S10" s="5">
        <v>0</v>
      </c>
      <c r="T10" s="5">
        <v>0</v>
      </c>
      <c r="U10" s="5">
        <v>0</v>
      </c>
      <c r="V10" s="4">
        <f t="shared" si="0"/>
        <v>2</v>
      </c>
      <c r="W10" s="4">
        <v>15</v>
      </c>
    </row>
    <row r="11" spans="1:24" ht="16.5" x14ac:dyDescent="0.25">
      <c r="B11" s="58" t="s">
        <v>32</v>
      </c>
      <c r="C11" s="59"/>
      <c r="D11" s="5">
        <v>0</v>
      </c>
      <c r="E11" s="5">
        <v>0</v>
      </c>
      <c r="F11" s="5">
        <v>15</v>
      </c>
      <c r="G11" s="5">
        <v>15</v>
      </c>
      <c r="H11" s="5">
        <v>0</v>
      </c>
      <c r="I11" s="5">
        <v>0</v>
      </c>
      <c r="J11" s="5">
        <v>0</v>
      </c>
      <c r="K11" s="5">
        <v>0</v>
      </c>
      <c r="L11" s="5">
        <v>0</v>
      </c>
      <c r="M11" s="5">
        <v>15</v>
      </c>
      <c r="N11" s="5">
        <v>0</v>
      </c>
      <c r="O11" s="5">
        <v>0</v>
      </c>
      <c r="P11" s="5">
        <v>0</v>
      </c>
      <c r="Q11" s="5">
        <v>0</v>
      </c>
      <c r="R11" s="5">
        <v>0</v>
      </c>
      <c r="S11" s="5">
        <v>0</v>
      </c>
      <c r="T11" s="5">
        <v>0</v>
      </c>
      <c r="U11" s="5">
        <v>0</v>
      </c>
      <c r="V11" s="4">
        <f t="shared" si="0"/>
        <v>15</v>
      </c>
      <c r="W11" s="4">
        <v>30</v>
      </c>
    </row>
    <row r="12" spans="1:24" ht="16.5" x14ac:dyDescent="0.25">
      <c r="B12" s="58" t="s">
        <v>33</v>
      </c>
      <c r="C12" s="59"/>
      <c r="D12" s="5">
        <v>0</v>
      </c>
      <c r="E12" s="5">
        <v>0</v>
      </c>
      <c r="F12" s="5">
        <v>5</v>
      </c>
      <c r="G12" s="5">
        <v>10</v>
      </c>
      <c r="H12" s="5">
        <v>0</v>
      </c>
      <c r="I12" s="5">
        <v>0</v>
      </c>
      <c r="J12" s="5">
        <v>0</v>
      </c>
      <c r="K12" s="5">
        <v>0</v>
      </c>
      <c r="L12" s="5">
        <v>0</v>
      </c>
      <c r="M12" s="5">
        <v>0</v>
      </c>
      <c r="N12" s="5">
        <v>3</v>
      </c>
      <c r="O12" s="5">
        <v>10</v>
      </c>
      <c r="P12" s="5">
        <v>0</v>
      </c>
      <c r="Q12" s="5">
        <v>0</v>
      </c>
      <c r="R12" s="5">
        <v>0</v>
      </c>
      <c r="S12" s="5">
        <v>0</v>
      </c>
      <c r="T12" s="5">
        <v>0</v>
      </c>
      <c r="U12" s="5">
        <v>0</v>
      </c>
      <c r="V12" s="4">
        <f t="shared" si="0"/>
        <v>8</v>
      </c>
      <c r="W12" s="4">
        <v>20</v>
      </c>
    </row>
    <row r="13" spans="1:24" ht="16.5" x14ac:dyDescent="0.25">
      <c r="B13" s="58" t="s">
        <v>34</v>
      </c>
      <c r="C13" s="59"/>
      <c r="D13" s="5">
        <v>50</v>
      </c>
      <c r="E13" s="5">
        <v>50</v>
      </c>
      <c r="F13" s="5">
        <v>0</v>
      </c>
      <c r="G13" s="5">
        <v>0</v>
      </c>
      <c r="H13" s="5">
        <v>0</v>
      </c>
      <c r="I13" s="5">
        <v>0</v>
      </c>
      <c r="J13" s="5">
        <v>50</v>
      </c>
      <c r="K13" s="5">
        <v>50</v>
      </c>
      <c r="L13" s="5">
        <v>0</v>
      </c>
      <c r="M13" s="5">
        <v>0</v>
      </c>
      <c r="N13" s="5">
        <v>0</v>
      </c>
      <c r="O13" s="5">
        <v>0</v>
      </c>
      <c r="P13" s="5">
        <v>0</v>
      </c>
      <c r="Q13" s="5">
        <v>0</v>
      </c>
      <c r="R13" s="5">
        <v>30</v>
      </c>
      <c r="S13" s="5">
        <v>50</v>
      </c>
      <c r="T13" s="5">
        <v>0</v>
      </c>
      <c r="U13" s="5">
        <v>0</v>
      </c>
      <c r="V13" s="4">
        <f t="shared" si="0"/>
        <v>130</v>
      </c>
      <c r="W13" s="4">
        <v>150</v>
      </c>
    </row>
    <row r="14" spans="1:24" ht="16.5" x14ac:dyDescent="0.25">
      <c r="B14" s="58" t="s">
        <v>35</v>
      </c>
      <c r="C14" s="59"/>
      <c r="D14" s="5">
        <v>0</v>
      </c>
      <c r="E14" s="5">
        <v>0</v>
      </c>
      <c r="F14" s="5">
        <v>15</v>
      </c>
      <c r="G14" s="5">
        <v>20</v>
      </c>
      <c r="H14" s="5">
        <v>0</v>
      </c>
      <c r="I14" s="5">
        <v>0</v>
      </c>
      <c r="J14" s="5">
        <v>0</v>
      </c>
      <c r="K14" s="5">
        <v>0</v>
      </c>
      <c r="L14" s="5">
        <v>0</v>
      </c>
      <c r="M14" s="5">
        <v>0</v>
      </c>
      <c r="N14" s="5">
        <v>0</v>
      </c>
      <c r="O14" s="5">
        <v>0</v>
      </c>
      <c r="P14" s="5">
        <v>0</v>
      </c>
      <c r="Q14" s="5">
        <v>0</v>
      </c>
      <c r="R14" s="5">
        <v>0</v>
      </c>
      <c r="S14" s="5">
        <v>0</v>
      </c>
      <c r="T14" s="5">
        <v>0</v>
      </c>
      <c r="U14" s="5">
        <v>0</v>
      </c>
      <c r="V14" s="4">
        <v>15</v>
      </c>
      <c r="W14" s="4">
        <v>20</v>
      </c>
      <c r="X14" s="14"/>
    </row>
    <row r="15" spans="1:24" ht="16.5" x14ac:dyDescent="0.25">
      <c r="B15" s="58" t="s">
        <v>36</v>
      </c>
      <c r="C15" s="59"/>
      <c r="D15" s="5">
        <v>0</v>
      </c>
      <c r="E15" s="5">
        <v>0</v>
      </c>
      <c r="F15" s="5">
        <v>0</v>
      </c>
      <c r="G15" s="5">
        <v>0</v>
      </c>
      <c r="H15" s="5">
        <v>0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  <c r="N15" s="5">
        <v>28</v>
      </c>
      <c r="O15" s="5">
        <v>45</v>
      </c>
      <c r="P15" s="5">
        <v>0</v>
      </c>
      <c r="Q15" s="5">
        <v>0</v>
      </c>
      <c r="R15" s="5">
        <v>0</v>
      </c>
      <c r="S15" s="5">
        <v>0</v>
      </c>
      <c r="T15" s="5">
        <v>0</v>
      </c>
      <c r="U15" s="5">
        <v>0</v>
      </c>
      <c r="V15" s="4">
        <f t="shared" si="0"/>
        <v>28</v>
      </c>
      <c r="W15" s="4">
        <v>45</v>
      </c>
    </row>
    <row r="16" spans="1:24" ht="16.5" x14ac:dyDescent="0.25">
      <c r="B16" s="58" t="s">
        <v>37</v>
      </c>
      <c r="C16" s="59"/>
      <c r="D16" s="5">
        <v>0</v>
      </c>
      <c r="E16" s="5">
        <v>0</v>
      </c>
      <c r="F16" s="5">
        <v>0</v>
      </c>
      <c r="G16" s="5">
        <v>0</v>
      </c>
      <c r="H16" s="5">
        <v>0</v>
      </c>
      <c r="I16" s="5">
        <v>0</v>
      </c>
      <c r="J16" s="5">
        <v>0</v>
      </c>
      <c r="K16" s="5">
        <v>0</v>
      </c>
      <c r="L16" s="5">
        <v>0</v>
      </c>
      <c r="M16" s="5">
        <v>0</v>
      </c>
      <c r="N16" s="5">
        <v>29</v>
      </c>
      <c r="O16" s="5">
        <v>50</v>
      </c>
      <c r="P16" s="5">
        <v>0</v>
      </c>
      <c r="Q16" s="5">
        <v>0</v>
      </c>
      <c r="R16" s="5">
        <v>0</v>
      </c>
      <c r="S16" s="5">
        <v>0</v>
      </c>
      <c r="T16" s="5">
        <v>0</v>
      </c>
      <c r="U16" s="5">
        <v>0</v>
      </c>
      <c r="V16" s="4">
        <f t="shared" si="0"/>
        <v>29</v>
      </c>
      <c r="W16" s="4">
        <v>50</v>
      </c>
    </row>
    <row r="17" spans="1:24" ht="16.5" x14ac:dyDescent="0.25">
      <c r="B17" s="58" t="s">
        <v>38</v>
      </c>
      <c r="C17" s="59"/>
      <c r="D17" s="5">
        <v>0</v>
      </c>
      <c r="E17" s="5">
        <v>0</v>
      </c>
      <c r="F17" s="5">
        <v>0</v>
      </c>
      <c r="G17" s="5">
        <v>0</v>
      </c>
      <c r="H17" s="5">
        <v>0</v>
      </c>
      <c r="I17" s="5">
        <v>0</v>
      </c>
      <c r="J17" s="5">
        <v>3</v>
      </c>
      <c r="K17" s="5">
        <v>10</v>
      </c>
      <c r="L17" s="5">
        <v>0</v>
      </c>
      <c r="M17" s="5">
        <v>0</v>
      </c>
      <c r="N17" s="5">
        <v>0</v>
      </c>
      <c r="O17" s="5">
        <v>0</v>
      </c>
      <c r="P17" s="5">
        <v>0</v>
      </c>
      <c r="Q17" s="5">
        <v>0</v>
      </c>
      <c r="R17" s="5">
        <v>0</v>
      </c>
      <c r="S17" s="5">
        <v>0</v>
      </c>
      <c r="T17" s="5">
        <v>0</v>
      </c>
      <c r="U17" s="5">
        <v>0</v>
      </c>
      <c r="V17" s="4">
        <f t="shared" ref="V17:V18" si="1">SUM(D17,F17,H17,J17,L17,N17,P17,R17,T17)</f>
        <v>3</v>
      </c>
      <c r="W17" s="4">
        <v>10</v>
      </c>
    </row>
    <row r="18" spans="1:24" ht="16.5" x14ac:dyDescent="0.25">
      <c r="B18" s="58" t="s">
        <v>42</v>
      </c>
      <c r="C18" s="59"/>
      <c r="D18" s="5">
        <v>0</v>
      </c>
      <c r="E18" s="5">
        <v>0</v>
      </c>
      <c r="F18" s="5">
        <v>0</v>
      </c>
      <c r="G18" s="5">
        <v>0</v>
      </c>
      <c r="H18" s="5">
        <v>5</v>
      </c>
      <c r="I18" s="5">
        <v>8</v>
      </c>
      <c r="J18" s="5">
        <v>0</v>
      </c>
      <c r="K18" s="5">
        <v>0</v>
      </c>
      <c r="L18" s="5">
        <v>0</v>
      </c>
      <c r="M18" s="5">
        <v>0</v>
      </c>
      <c r="N18" s="5">
        <v>0</v>
      </c>
      <c r="O18" s="5">
        <v>0</v>
      </c>
      <c r="P18" s="5">
        <v>0</v>
      </c>
      <c r="Q18" s="5">
        <v>0</v>
      </c>
      <c r="R18" s="5">
        <v>0</v>
      </c>
      <c r="S18" s="5">
        <v>0</v>
      </c>
      <c r="T18" s="5">
        <v>0</v>
      </c>
      <c r="U18" s="5">
        <v>0</v>
      </c>
      <c r="V18" s="4">
        <f t="shared" si="1"/>
        <v>5</v>
      </c>
      <c r="W18" s="4">
        <v>8</v>
      </c>
    </row>
    <row r="19" spans="1:24" ht="16.5" x14ac:dyDescent="0.25">
      <c r="B19" s="58" t="s">
        <v>40</v>
      </c>
      <c r="C19" s="59"/>
      <c r="D19" s="5">
        <v>0</v>
      </c>
      <c r="E19" s="5">
        <v>0</v>
      </c>
      <c r="F19" s="5">
        <v>0</v>
      </c>
      <c r="G19" s="5">
        <v>0</v>
      </c>
      <c r="H19" s="5">
        <v>0</v>
      </c>
      <c r="I19" s="5">
        <v>0</v>
      </c>
      <c r="J19" s="5">
        <v>7</v>
      </c>
      <c r="K19" s="5">
        <v>8</v>
      </c>
      <c r="L19" s="5">
        <v>0</v>
      </c>
      <c r="M19" s="5">
        <v>0</v>
      </c>
      <c r="N19" s="5">
        <v>0</v>
      </c>
      <c r="O19" s="5">
        <v>0</v>
      </c>
      <c r="P19" s="5">
        <v>0</v>
      </c>
      <c r="Q19" s="5">
        <v>0</v>
      </c>
      <c r="R19" s="5">
        <v>0</v>
      </c>
      <c r="S19" s="5">
        <v>0</v>
      </c>
      <c r="T19" s="5">
        <v>0</v>
      </c>
      <c r="U19" s="5">
        <v>0</v>
      </c>
      <c r="V19" s="4">
        <v>7</v>
      </c>
      <c r="W19" s="4">
        <v>8</v>
      </c>
      <c r="X19" s="14"/>
    </row>
    <row r="20" spans="1:24" ht="16.5" x14ac:dyDescent="0.25">
      <c r="B20" s="58" t="s">
        <v>41</v>
      </c>
      <c r="C20" s="59"/>
      <c r="D20" s="5">
        <v>0</v>
      </c>
      <c r="E20" s="5">
        <v>0</v>
      </c>
      <c r="F20" s="5">
        <v>0</v>
      </c>
      <c r="G20" s="5">
        <v>0</v>
      </c>
      <c r="H20" s="5">
        <v>5</v>
      </c>
      <c r="I20" s="5">
        <v>5</v>
      </c>
      <c r="J20" s="5">
        <v>0</v>
      </c>
      <c r="K20" s="5">
        <v>0</v>
      </c>
      <c r="L20" s="5">
        <v>0</v>
      </c>
      <c r="M20" s="5">
        <v>0</v>
      </c>
      <c r="N20" s="5">
        <v>0</v>
      </c>
      <c r="O20" s="5">
        <v>0</v>
      </c>
      <c r="P20" s="5">
        <v>0</v>
      </c>
      <c r="Q20" s="5">
        <v>0</v>
      </c>
      <c r="R20" s="5">
        <v>0</v>
      </c>
      <c r="S20" s="5">
        <v>0</v>
      </c>
      <c r="T20" s="5">
        <v>0</v>
      </c>
      <c r="U20" s="5">
        <v>0</v>
      </c>
      <c r="V20" s="4">
        <v>5</v>
      </c>
      <c r="W20" s="4">
        <v>5</v>
      </c>
      <c r="X20" s="14"/>
    </row>
    <row r="21" spans="1:24" ht="16.5" x14ac:dyDescent="0.25">
      <c r="B21" s="58" t="s">
        <v>39</v>
      </c>
      <c r="C21" s="59"/>
      <c r="D21" s="5">
        <v>0</v>
      </c>
      <c r="E21" s="5">
        <v>0</v>
      </c>
      <c r="F21" s="5">
        <v>0</v>
      </c>
      <c r="G21" s="5">
        <v>0</v>
      </c>
      <c r="H21" s="5">
        <v>2</v>
      </c>
      <c r="I21" s="5">
        <v>3</v>
      </c>
      <c r="J21" s="5">
        <v>0</v>
      </c>
      <c r="K21" s="5">
        <v>0</v>
      </c>
      <c r="L21" s="5">
        <v>0</v>
      </c>
      <c r="M21" s="5">
        <v>0</v>
      </c>
      <c r="N21" s="5">
        <v>0</v>
      </c>
      <c r="O21" s="5">
        <v>0</v>
      </c>
      <c r="P21" s="5">
        <v>0</v>
      </c>
      <c r="Q21" s="5">
        <v>0</v>
      </c>
      <c r="R21" s="5">
        <v>0</v>
      </c>
      <c r="S21" s="5">
        <v>0</v>
      </c>
      <c r="T21" s="5">
        <v>0</v>
      </c>
      <c r="U21" s="5">
        <v>0</v>
      </c>
      <c r="V21" s="4">
        <v>2</v>
      </c>
      <c r="W21" s="4">
        <v>3</v>
      </c>
      <c r="X21" s="14"/>
    </row>
    <row r="22" spans="1:24" ht="16.5" x14ac:dyDescent="0.25">
      <c r="B22" s="11"/>
      <c r="C22" s="11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3"/>
      <c r="W22" s="13"/>
    </row>
    <row r="24" spans="1:24" x14ac:dyDescent="0.25">
      <c r="B24" s="22" t="s">
        <v>0</v>
      </c>
      <c r="C24" s="22"/>
      <c r="D24" s="64" t="s">
        <v>44</v>
      </c>
      <c r="E24" s="65"/>
      <c r="F24" s="65"/>
      <c r="G24" s="65"/>
      <c r="H24" s="65"/>
      <c r="I24" s="66"/>
    </row>
    <row r="25" spans="1:24" x14ac:dyDescent="0.25">
      <c r="B25" s="22"/>
      <c r="C25" s="22"/>
      <c r="D25" s="67"/>
      <c r="E25" s="68"/>
      <c r="F25" s="68"/>
      <c r="G25" s="68"/>
      <c r="H25" s="68"/>
      <c r="I25" s="69"/>
    </row>
    <row r="26" spans="1:24" x14ac:dyDescent="0.25">
      <c r="B26" s="22"/>
      <c r="C26" s="22"/>
      <c r="D26" s="67"/>
      <c r="E26" s="68"/>
      <c r="F26" s="68"/>
      <c r="G26" s="68"/>
      <c r="H26" s="68"/>
      <c r="I26" s="69"/>
    </row>
    <row r="27" spans="1:24" x14ac:dyDescent="0.25">
      <c r="B27" s="22"/>
      <c r="C27" s="22"/>
      <c r="D27" s="70"/>
      <c r="E27" s="71"/>
      <c r="F27" s="71"/>
      <c r="G27" s="71"/>
      <c r="H27" s="71"/>
      <c r="I27" s="72"/>
    </row>
    <row r="28" spans="1:24" x14ac:dyDescent="0.25">
      <c r="B28" s="56"/>
      <c r="C28" s="57"/>
      <c r="D28" s="73" t="s">
        <v>27</v>
      </c>
      <c r="E28" s="74"/>
      <c r="F28" s="74"/>
      <c r="G28" s="74"/>
      <c r="H28" s="74"/>
      <c r="I28" s="75"/>
    </row>
    <row r="29" spans="1:24" x14ac:dyDescent="0.25">
      <c r="A29" s="81" t="s">
        <v>45</v>
      </c>
      <c r="B29" s="82" t="s">
        <v>47</v>
      </c>
      <c r="C29" s="83"/>
      <c r="D29" s="73" t="s">
        <v>28</v>
      </c>
      <c r="E29" s="74"/>
      <c r="F29" s="75"/>
      <c r="G29" s="73" t="s">
        <v>13</v>
      </c>
      <c r="H29" s="74"/>
      <c r="I29" s="75"/>
    </row>
    <row r="30" spans="1:24" x14ac:dyDescent="0.25">
      <c r="A30" s="16"/>
      <c r="B30" s="47" t="s">
        <v>46</v>
      </c>
      <c r="C30" s="84"/>
      <c r="D30" s="77"/>
      <c r="E30" s="78"/>
      <c r="F30" s="79"/>
      <c r="G30" s="77"/>
      <c r="H30" s="78"/>
      <c r="I30" s="79"/>
    </row>
    <row r="31" spans="1:24" x14ac:dyDescent="0.25">
      <c r="A31" s="16">
        <v>1</v>
      </c>
      <c r="B31" s="37" t="s">
        <v>14</v>
      </c>
      <c r="C31" s="38"/>
      <c r="D31" s="45">
        <f>(MEXICALI!U7+TECATE!U7+ENSENADA!U7+TIJUANA!U7+'SAN QUINTÍN'!U7+'SAN FELIPE '!U7+'GUADALUPE VICTORIA'!U7)</f>
        <v>735</v>
      </c>
      <c r="E31" s="76">
        <f>(MEXICALI!L7+TECATE!L7+ENSENADA!L7+TIJUANA!L7+'SAN QUINTÍN'!L7+'SAN FELIPE '!L7+'GUADALUPE VICTORIA'!L7)</f>
        <v>103</v>
      </c>
      <c r="F31" s="46">
        <f>(MEXICALI!M7+TECATE!M7+ENSENADA!M7+TIJUANA!M7+'SAN QUINTÍN'!M7+'SAN FELIPE '!M7+'GUADALUPE VICTORIA'!M7)</f>
        <v>76</v>
      </c>
      <c r="G31" s="45">
        <f>(MEXICALI!X7+TECATE!X7+ENSENADA!X7+TIJUANA!X7+'SAN QUINTÍN'!X7+'SAN FELIPE '!X7+'GUADALUPE VICTORIA'!X7)</f>
        <v>900</v>
      </c>
      <c r="H31" s="76">
        <f>(MEXICALI!O7+TECATE!O7+ENSENADA!O7+TIJUANA!O7+'SAN QUINTÍN'!O7+'SAN FELIPE '!O7+'GUADALUPE VICTORIA'!O7)</f>
        <v>78</v>
      </c>
      <c r="I31" s="46">
        <f>(MEXICALI!P7+TECATE!P7+ENSENADA!P7+TIJUANA!P7+'SAN QUINTÍN'!P7+'SAN FELIPE '!P7+'GUADALUPE VICTORIA'!P7)</f>
        <v>90</v>
      </c>
    </row>
    <row r="32" spans="1:24" x14ac:dyDescent="0.25">
      <c r="A32" s="16"/>
      <c r="B32" s="17"/>
      <c r="C32" s="18"/>
      <c r="D32" s="19"/>
      <c r="E32" s="21"/>
      <c r="F32" s="20"/>
      <c r="G32" s="19"/>
      <c r="H32" s="21"/>
      <c r="I32" s="20"/>
    </row>
    <row r="33" spans="1:12" x14ac:dyDescent="0.25">
      <c r="A33" s="80"/>
      <c r="B33" s="47" t="s">
        <v>48</v>
      </c>
      <c r="C33" s="84"/>
      <c r="D33" s="19"/>
      <c r="E33" s="21"/>
      <c r="F33" s="20"/>
      <c r="G33" s="19"/>
      <c r="H33" s="21"/>
      <c r="I33" s="20"/>
    </row>
    <row r="34" spans="1:12" x14ac:dyDescent="0.25">
      <c r="A34" s="16">
        <v>1</v>
      </c>
      <c r="B34" s="37" t="s">
        <v>15</v>
      </c>
      <c r="C34" s="38"/>
      <c r="D34" s="45">
        <f>(MEXICALI!U8+TECATE!U8+ENSENADA!U8+TIJUANA!U8+'SAN QUINTÍN'!U8+'SAN FELIPE '!U8+'GUADALUPE VICTORIA'!U8)</f>
        <v>431</v>
      </c>
      <c r="E34" s="76">
        <f>(MEXICALI!L8+TECATE!L8+ENSENADA!L8+TIJUANA!L8+'SAN QUINTÍN'!L8+'SAN FELIPE '!L8+'GUADALUPE VICTORIA'!L8)</f>
        <v>58</v>
      </c>
      <c r="F34" s="46">
        <f>(MEXICALI!M8+TECATE!M8+ENSENADA!M8+TIJUANA!M8+'SAN QUINTÍN'!M8+'SAN FELIPE '!M8+'GUADALUPE VICTORIA'!M8)</f>
        <v>40</v>
      </c>
      <c r="G34" s="45">
        <f>(MEXICALI!X8+TECATE!X8+ENSENADA!X8+TIJUANA!X8+'SAN QUINTÍN'!X8+'SAN FELIPE '!X8+'GUADALUPE VICTORIA'!X8)</f>
        <v>606</v>
      </c>
      <c r="H34" s="76">
        <f>(MEXICALI!O8+TECATE!O8+ENSENADA!O8+TIJUANA!O8+'SAN QUINTÍN'!O8+'SAN FELIPE '!O8+'GUADALUPE VICTORIA'!O8)</f>
        <v>39</v>
      </c>
      <c r="I34" s="46">
        <f>(MEXICALI!P8+TECATE!P8+ENSENADA!P8+TIJUANA!P8+'SAN QUINTÍN'!P8+'SAN FELIPE '!P8+'GUADALUPE VICTORIA'!P8)</f>
        <v>62</v>
      </c>
    </row>
    <row r="35" spans="1:12" x14ac:dyDescent="0.25">
      <c r="A35" s="16">
        <v>2</v>
      </c>
      <c r="B35" s="37" t="s">
        <v>16</v>
      </c>
      <c r="C35" s="38"/>
      <c r="D35" s="45">
        <f>(MEXICALI!U9+TECATE!U9+ENSENADA!U9+TIJUANA!U9+'SAN QUINTÍN'!U9+'SAN FELIPE '!U9+'GUADALUPE VICTORIA'!U9)</f>
        <v>42</v>
      </c>
      <c r="E35" s="76">
        <f>(MEXICALI!L9+TECATE!L9+ENSENADA!L9+TIJUANA!L9+'SAN QUINTÍN'!L9+'SAN FELIPE '!L9+'GUADALUPE VICTORIA'!L9)</f>
        <v>15</v>
      </c>
      <c r="F35" s="46">
        <f>(MEXICALI!M9+TECATE!M9+ENSENADA!M9+TIJUANA!M9+'SAN QUINTÍN'!M9+'SAN FELIPE '!M9+'GUADALUPE VICTORIA'!M9)</f>
        <v>5</v>
      </c>
      <c r="G35" s="45">
        <f>(MEXICALI!X9+TECATE!X9+ENSENADA!X9+TIJUANA!X9+'SAN QUINTÍN'!X9+'SAN FELIPE '!X9+'GUADALUPE VICTORIA'!X9)</f>
        <v>61</v>
      </c>
      <c r="H35" s="76">
        <f>(MEXICALI!O9+TECATE!O9+ENSENADA!O9+TIJUANA!O9+'SAN QUINTÍN'!O9+'SAN FELIPE '!O9+'GUADALUPE VICTORIA'!O9)</f>
        <v>5</v>
      </c>
      <c r="I35" s="46">
        <f>(MEXICALI!P9+TECATE!P9+ENSENADA!P9+TIJUANA!P9+'SAN QUINTÍN'!P9+'SAN FELIPE '!P9+'GUADALUPE VICTORIA'!P9)</f>
        <v>8</v>
      </c>
    </row>
    <row r="36" spans="1:12" x14ac:dyDescent="0.25">
      <c r="A36" s="16">
        <v>3</v>
      </c>
      <c r="B36" s="37" t="s">
        <v>17</v>
      </c>
      <c r="C36" s="38"/>
      <c r="D36" s="45">
        <v>3</v>
      </c>
      <c r="E36" s="76">
        <f>(MEXICALI!L10+TECATE!L10+ENSENADA!L10+TIJUANA!L10+'SAN QUINTÍN'!L10+'SAN FELIPE '!L10+'GUADALUPE VICTORIA'!L10)</f>
        <v>0</v>
      </c>
      <c r="F36" s="46">
        <f>(MEXICALI!M10+TECATE!M10+ENSENADA!M10+TIJUANA!M10+'SAN QUINTÍN'!M10+'SAN FELIPE '!M10+'GUADALUPE VICTORIA'!M10)</f>
        <v>0</v>
      </c>
      <c r="G36" s="45">
        <v>5</v>
      </c>
      <c r="H36" s="76">
        <f>(MEXICALI!O10+TECATE!O10+ENSENADA!O10+TIJUANA!O10+'SAN QUINTÍN'!O10+'SAN FELIPE '!O10+'GUADALUPE VICTORIA'!O10)</f>
        <v>0</v>
      </c>
      <c r="I36" s="46">
        <f>(MEXICALI!P10+TECATE!P10+ENSENADA!P10+TIJUANA!P10+'SAN QUINTÍN'!P10+'SAN FELIPE '!P10+'GUADALUPE VICTORIA'!P10)</f>
        <v>0</v>
      </c>
    </row>
    <row r="37" spans="1:12" x14ac:dyDescent="0.25">
      <c r="A37" s="16">
        <v>4</v>
      </c>
      <c r="B37" s="37" t="s">
        <v>18</v>
      </c>
      <c r="C37" s="38"/>
      <c r="D37" s="45">
        <f>(MEXICALI!U11+TECATE!U11+ENSENADA!U11+TIJUANA!U11+'SAN QUINTÍN'!U11+'SAN FELIPE '!U11+'GUADALUPE VICTORIA'!U11)</f>
        <v>44</v>
      </c>
      <c r="E37" s="76">
        <f>(MEXICALI!L11+TECATE!L11+ENSENADA!L11+TIJUANA!L11+'SAN QUINTÍN'!L11+'SAN FELIPE '!L11+'GUADALUPE VICTORIA'!L11)</f>
        <v>16</v>
      </c>
      <c r="F37" s="46">
        <f>(MEXICALI!M11+TECATE!M11+ENSENADA!M11+TIJUANA!M11+'SAN QUINTÍN'!M11+'SAN FELIPE '!M11+'GUADALUPE VICTORIA'!M11)</f>
        <v>6</v>
      </c>
      <c r="G37" s="45">
        <f>(MEXICALI!X11+TECATE!X11+ENSENADA!X11+TIJUANA!X11+'SAN QUINTÍN'!X11+'SAN FELIPE '!X11+'GUADALUPE VICTORIA'!X11)</f>
        <v>83</v>
      </c>
      <c r="H37" s="76">
        <f>(MEXICALI!O11+TECATE!O11+ENSENADA!O11+TIJUANA!O11+'SAN QUINTÍN'!O11+'SAN FELIPE '!O11+'GUADALUPE VICTORIA'!O11)</f>
        <v>3</v>
      </c>
      <c r="I37" s="46">
        <f>(MEXICALI!P11+TECATE!P11+ENSENADA!P11+TIJUANA!P11+'SAN QUINTÍN'!P11+'SAN FELIPE '!P11+'GUADALUPE VICTORIA'!P11)</f>
        <v>4</v>
      </c>
    </row>
    <row r="38" spans="1:12" x14ac:dyDescent="0.25">
      <c r="A38" s="16">
        <v>5</v>
      </c>
      <c r="B38" s="37" t="s">
        <v>19</v>
      </c>
      <c r="C38" s="38"/>
      <c r="D38" s="45">
        <v>4</v>
      </c>
      <c r="E38" s="76">
        <f>(MEXICALI!L12+TECATE!L12+ENSENADA!L12+TIJUANA!L12+'SAN QUINTÍN'!L12+'SAN FELIPE '!L12+'GUADALUPE VICTORIA'!L12)</f>
        <v>4</v>
      </c>
      <c r="F38" s="46">
        <f>(MEXICALI!M12+TECATE!M12+ENSENADA!M12+TIJUANA!M12+'SAN QUINTÍN'!M12+'SAN FELIPE '!M12+'GUADALUPE VICTORIA'!M12)</f>
        <v>0</v>
      </c>
      <c r="G38" s="45">
        <v>5</v>
      </c>
      <c r="H38" s="76">
        <f>(MEXICALI!O12+TECATE!O12+ENSENADA!O12+TIJUANA!O12+'SAN QUINTÍN'!O12+'SAN FELIPE '!O12+'GUADALUPE VICTORIA'!O12)</f>
        <v>0</v>
      </c>
      <c r="I38" s="46">
        <f>(MEXICALI!P12+TECATE!P12+ENSENADA!P12+TIJUANA!P12+'SAN QUINTÍN'!P12+'SAN FELIPE '!P12+'GUADALUPE VICTORIA'!P12)</f>
        <v>0</v>
      </c>
    </row>
    <row r="41" spans="1:12" x14ac:dyDescent="0.25">
      <c r="E41" t="s">
        <v>0</v>
      </c>
      <c r="G41" t="s">
        <v>0</v>
      </c>
    </row>
    <row r="42" spans="1:12" x14ac:dyDescent="0.25">
      <c r="L42" t="s">
        <v>0</v>
      </c>
    </row>
    <row r="43" spans="1:12" x14ac:dyDescent="0.25">
      <c r="F43" s="15"/>
      <c r="G43" s="15"/>
      <c r="H43" s="15"/>
    </row>
    <row r="44" spans="1:12" x14ac:dyDescent="0.25">
      <c r="F44" s="15"/>
      <c r="G44" s="15"/>
      <c r="H44" s="15"/>
    </row>
    <row r="45" spans="1:12" x14ac:dyDescent="0.25">
      <c r="F45" s="15"/>
      <c r="G45" s="15"/>
      <c r="H45" s="15"/>
    </row>
    <row r="46" spans="1:12" x14ac:dyDescent="0.25">
      <c r="F46" s="15"/>
      <c r="G46" s="15"/>
      <c r="H46" s="15"/>
    </row>
    <row r="47" spans="1:12" x14ac:dyDescent="0.25">
      <c r="F47" s="15"/>
      <c r="G47" s="15"/>
      <c r="H47" s="15"/>
    </row>
  </sheetData>
  <mergeCells count="55">
    <mergeCell ref="B30:C30"/>
    <mergeCell ref="B33:C33"/>
    <mergeCell ref="B37:C37"/>
    <mergeCell ref="D37:F37"/>
    <mergeCell ref="G37:I37"/>
    <mergeCell ref="B38:C38"/>
    <mergeCell ref="D38:F38"/>
    <mergeCell ref="G38:I38"/>
    <mergeCell ref="B35:C35"/>
    <mergeCell ref="D35:F35"/>
    <mergeCell ref="G35:I35"/>
    <mergeCell ref="B36:C36"/>
    <mergeCell ref="D36:F36"/>
    <mergeCell ref="G36:I36"/>
    <mergeCell ref="B31:C31"/>
    <mergeCell ref="D31:F31"/>
    <mergeCell ref="G31:I31"/>
    <mergeCell ref="B34:C34"/>
    <mergeCell ref="D34:F34"/>
    <mergeCell ref="G34:I34"/>
    <mergeCell ref="D24:I27"/>
    <mergeCell ref="B28:C28"/>
    <mergeCell ref="D28:I28"/>
    <mergeCell ref="B29:C29"/>
    <mergeCell ref="D29:F29"/>
    <mergeCell ref="G29:I29"/>
    <mergeCell ref="B18:C18"/>
    <mergeCell ref="B19:C19"/>
    <mergeCell ref="B20:C20"/>
    <mergeCell ref="B21:C21"/>
    <mergeCell ref="B24:C27"/>
    <mergeCell ref="B11:C11"/>
    <mergeCell ref="B12:C12"/>
    <mergeCell ref="B13:C13"/>
    <mergeCell ref="B14:C14"/>
    <mergeCell ref="B17:C17"/>
    <mergeCell ref="V6:W6"/>
    <mergeCell ref="B7:C7"/>
    <mergeCell ref="B9:C9"/>
    <mergeCell ref="B8:C8"/>
    <mergeCell ref="B10:C10"/>
    <mergeCell ref="B2:C5"/>
    <mergeCell ref="D2:W5"/>
    <mergeCell ref="B6:C6"/>
    <mergeCell ref="D6:E6"/>
    <mergeCell ref="F6:G6"/>
    <mergeCell ref="H6:I6"/>
    <mergeCell ref="J6:K6"/>
    <mergeCell ref="L6:M6"/>
    <mergeCell ref="N6:O6"/>
    <mergeCell ref="P6:Q6"/>
    <mergeCell ref="B15:C15"/>
    <mergeCell ref="B16:C16"/>
    <mergeCell ref="R6:S6"/>
    <mergeCell ref="T6:U6"/>
  </mergeCells>
  <pageMargins left="0.7" right="0.7" top="0.75" bottom="0.75" header="0.3" footer="0.3"/>
  <pageSetup paperSize="9" scale="43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25" workbookViewId="0">
      <selection activeCell="E44" sqref="E44"/>
    </sheetView>
  </sheetViews>
  <sheetFormatPr baseColWidth="10" defaultRowHeight="15" x14ac:dyDescent="0.25"/>
  <cols>
    <col min="2" max="2" width="37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MEXICALI</vt:lpstr>
      <vt:lpstr>TECATE</vt:lpstr>
      <vt:lpstr>ENSENADA</vt:lpstr>
      <vt:lpstr>TIJUANA</vt:lpstr>
      <vt:lpstr>SAN QUINTÍN</vt:lpstr>
      <vt:lpstr>SAN FELIPE </vt:lpstr>
      <vt:lpstr>GUADALUPE VICTORIA</vt:lpstr>
      <vt:lpstr>PROYECCIÓN </vt:lpstr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Alexandro Cañedo Gil</dc:creator>
  <cp:lastModifiedBy>Carlos</cp:lastModifiedBy>
  <cp:lastPrinted>2022-01-21T00:19:37Z</cp:lastPrinted>
  <dcterms:created xsi:type="dcterms:W3CDTF">2022-01-13T23:03:16Z</dcterms:created>
  <dcterms:modified xsi:type="dcterms:W3CDTF">2022-04-02T00:54:09Z</dcterms:modified>
</cp:coreProperties>
</file>