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la Paola\Documents\CONCURSOS 2023\ESTATAL\OM-CECYTE-192-2023 LIBROS DE APOYO\ANEXO\"/>
    </mc:Choice>
  </mc:AlternateContent>
  <bookViews>
    <workbookView xWindow="0" yWindow="0" windowWidth="28800" windowHeight="12135"/>
  </bookViews>
  <sheets>
    <sheet name="PROYECCION" sheetId="4" r:id="rId1"/>
    <sheet name="Hoja2" sheetId="2" r:id="rId2"/>
    <sheet name="Hoja3" sheetId="3" r:id="rId3"/>
  </sheets>
  <definedNames>
    <definedName name="_xlnm.Print_Area" localSheetId="0">PROYECCION!$A$1:$J$32</definedName>
    <definedName name="sobrante_plantel" localSheetId="0">#REF!</definedName>
    <definedName name="sobrante_plantel">#REF!</definedName>
  </definedNames>
  <calcPr calcId="162913"/>
</workbook>
</file>

<file path=xl/calcChain.xml><?xml version="1.0" encoding="utf-8"?>
<calcChain xmlns="http://schemas.openxmlformats.org/spreadsheetml/2006/main">
  <c r="C20" i="4" l="1"/>
  <c r="B20" i="4"/>
  <c r="F20" i="4" l="1"/>
  <c r="B24" i="4" l="1"/>
  <c r="J16" i="4"/>
  <c r="G20" i="4"/>
  <c r="I16" i="4"/>
  <c r="F23" i="4" l="1"/>
  <c r="C24" i="4"/>
  <c r="F24" i="4" l="1"/>
</calcChain>
</file>

<file path=xl/sharedStrings.xml><?xml version="1.0" encoding="utf-8"?>
<sst xmlns="http://schemas.openxmlformats.org/spreadsheetml/2006/main" count="71" uniqueCount="58">
  <si>
    <t>TOTAL</t>
  </si>
  <si>
    <t xml:space="preserve"> </t>
  </si>
  <si>
    <t>Las cantidades proyectadas para reproducir tanto número de páginas como número de ejemplares pueden variar debido a lo siguiente:</t>
  </si>
  <si>
    <t>Notas importantes:</t>
  </si>
  <si>
    <t>MATERIAS COMPONENTE PROFESIONAL</t>
  </si>
  <si>
    <t>MATERIAS BÁSICAS</t>
  </si>
  <si>
    <t>NO. DE PÁGINAS</t>
  </si>
  <si>
    <t>NO. DE LIBROS ALUMNOS</t>
  </si>
  <si>
    <t>Guia de aspirantes</t>
  </si>
  <si>
    <t>TOTALES</t>
  </si>
  <si>
    <t>PÁGINAS</t>
  </si>
  <si>
    <t>NO. LIBROS ALUMNOS</t>
  </si>
  <si>
    <t>ASIGNATURA</t>
  </si>
  <si>
    <t>Ecología</t>
  </si>
  <si>
    <t>Probabilidad y Estadística</t>
  </si>
  <si>
    <t>Física I</t>
  </si>
  <si>
    <t>Inglés IV</t>
  </si>
  <si>
    <t>Temas de Filosofía</t>
  </si>
  <si>
    <t>Cálculo Diferencial</t>
  </si>
  <si>
    <t>SEXTO SEMESTRE</t>
  </si>
  <si>
    <t>CUARTO SEMESTRE</t>
  </si>
  <si>
    <t>SEGUNDO SEMESTRE</t>
  </si>
  <si>
    <t>Guía de preparación para el ingreso al nivel superior</t>
  </si>
  <si>
    <t xml:space="preserve">                                          PROYECCIÓN DE REPRODUCCIÓN LIBROS PARA CECYTE BC  2024-1 </t>
  </si>
  <si>
    <t>Inglés II</t>
  </si>
  <si>
    <t>Pensamiento Matemático II</t>
  </si>
  <si>
    <t>Cultura Digital II</t>
  </si>
  <si>
    <t>Lengua y Comunicación II</t>
  </si>
  <si>
    <t>Ciencias Sociales II</t>
  </si>
  <si>
    <t>La conservación de la energía y su interacción con la materia</t>
  </si>
  <si>
    <r>
      <t xml:space="preserve">Eléctronica: </t>
    </r>
    <r>
      <rPr>
        <sz val="18"/>
        <color theme="1"/>
        <rFont val="Arial"/>
        <family val="2"/>
      </rPr>
      <t>Mantiene sistemas eléctricos y electrónicos</t>
    </r>
  </si>
  <si>
    <r>
      <t xml:space="preserve">Laboratorista Químico: </t>
    </r>
    <r>
      <rPr>
        <sz val="18"/>
        <color theme="1"/>
        <rFont val="Arial"/>
        <family val="2"/>
      </rPr>
      <t>Asiste en las operaciones básicas del laboratorio de acuerdo a procesos estandarizados</t>
    </r>
  </si>
  <si>
    <r>
      <t xml:space="preserve">Mantenimiento Industrial: </t>
    </r>
    <r>
      <rPr>
        <sz val="18"/>
        <color theme="1"/>
        <rFont val="Arial"/>
        <family val="2"/>
      </rPr>
      <t>Repara instalaciones eléctricas</t>
    </r>
  </si>
  <si>
    <r>
      <t xml:space="preserve">Mecatrónica: </t>
    </r>
    <r>
      <rPr>
        <sz val="18"/>
        <color theme="1"/>
        <rFont val="Arial"/>
        <family val="2"/>
      </rPr>
      <t>Realiza circuitos eléctricos, electrónicos midiendo las variables que integran el sistema mecatrónico</t>
    </r>
  </si>
  <si>
    <r>
      <t xml:space="preserve">Producción Industrial: </t>
    </r>
    <r>
      <rPr>
        <sz val="18"/>
        <color theme="1"/>
        <rFont val="Arial"/>
        <family val="2"/>
      </rPr>
      <t>Verifica la seguridad e higiene en el ámbito laboral</t>
    </r>
  </si>
  <si>
    <r>
      <t xml:space="preserve">Producción Industrial de los Alimentos: </t>
    </r>
    <r>
      <rPr>
        <sz val="18"/>
        <color theme="1"/>
        <rFont val="Arial"/>
        <family val="2"/>
      </rPr>
      <t xml:space="preserve">Realiza análisis físicos, químicos y microbiológicos a insumos, productos y áreas de proceso de acuerdo a la normativa vigente </t>
    </r>
  </si>
  <si>
    <r>
      <t xml:space="preserve">Programación: </t>
    </r>
    <r>
      <rPr>
        <sz val="18"/>
        <color theme="1"/>
        <rFont val="Arial"/>
        <family val="2"/>
      </rPr>
      <t>Desarrolla software de aplicación con programación estructurada</t>
    </r>
  </si>
  <si>
    <r>
      <t xml:space="preserve">Servicios de Hotelería: </t>
    </r>
    <r>
      <rPr>
        <sz val="18"/>
        <color theme="1"/>
        <rFont val="Arial"/>
        <family val="2"/>
      </rPr>
      <t>Orienta al cliente con la información de los servicios turísticos</t>
    </r>
  </si>
  <si>
    <r>
      <t xml:space="preserve">Electrónica: </t>
    </r>
    <r>
      <rPr>
        <sz val="18"/>
        <color theme="1"/>
        <rFont val="Arial"/>
        <family val="2"/>
      </rPr>
      <t>Mantiene sistemas electrónicos de aplicación industrial</t>
    </r>
  </si>
  <si>
    <r>
      <t xml:space="preserve">Mantenimiento Industrial: </t>
    </r>
    <r>
      <rPr>
        <sz val="18"/>
        <color theme="1"/>
        <rFont val="Arial"/>
        <family val="2"/>
      </rPr>
      <t>Fabrica piezas metálicas</t>
    </r>
  </si>
  <si>
    <r>
      <t xml:space="preserve">Mecatrónica: </t>
    </r>
    <r>
      <rPr>
        <sz val="18"/>
        <color theme="1"/>
        <rFont val="Arial"/>
        <family val="2"/>
      </rPr>
      <t>Programa sistemas mecatrónicosy verifica su funcionamiento</t>
    </r>
  </si>
  <si>
    <r>
      <t xml:space="preserve">Procesos de Gestión Administrativa: </t>
    </r>
    <r>
      <rPr>
        <sz val="18"/>
        <color theme="1"/>
        <rFont val="Arial"/>
        <family val="2"/>
      </rPr>
      <t>Asiste en la gerencia de una organización</t>
    </r>
  </si>
  <si>
    <r>
      <t xml:space="preserve">Producción Industrial: </t>
    </r>
    <r>
      <rPr>
        <sz val="18"/>
        <color theme="1"/>
        <rFont val="Arial"/>
        <family val="2"/>
      </rPr>
      <t>Controla inventarios de producción industrial</t>
    </r>
  </si>
  <si>
    <r>
      <t xml:space="preserve">Producción Industrial de los Alimentos: </t>
    </r>
    <r>
      <rPr>
        <sz val="18"/>
        <color theme="1"/>
        <rFont val="Arial"/>
        <family val="2"/>
      </rPr>
      <t>Procesa alimentos cárnicos con calidad e inocuidad</t>
    </r>
  </si>
  <si>
    <r>
      <t xml:space="preserve">Programación: </t>
    </r>
    <r>
      <rPr>
        <sz val="18"/>
        <color theme="1"/>
        <rFont val="Arial"/>
        <family val="2"/>
      </rPr>
      <t>Desarrolla aplicaciones web</t>
    </r>
  </si>
  <si>
    <r>
      <t xml:space="preserve">Servicios de Hotelería: </t>
    </r>
    <r>
      <rPr>
        <sz val="18"/>
        <color theme="1"/>
        <rFont val="Arial"/>
        <family val="2"/>
      </rPr>
      <t>Prepara alimentos y bebidas aplicando técnicas básicas</t>
    </r>
  </si>
  <si>
    <r>
      <t xml:space="preserve">Electrónica: </t>
    </r>
    <r>
      <rPr>
        <sz val="18"/>
        <color theme="1"/>
        <rFont val="Arial"/>
        <family val="2"/>
      </rPr>
      <t>Mantiene sistemas electrónicos automatizados</t>
    </r>
  </si>
  <si>
    <r>
      <t xml:space="preserve">Mantenimiento Industrial: </t>
    </r>
    <r>
      <rPr>
        <sz val="18"/>
        <color theme="1"/>
        <rFont val="Arial"/>
        <family val="2"/>
      </rPr>
      <t>Mantiene equipos de refrigeración y aire acondicionado</t>
    </r>
  </si>
  <si>
    <r>
      <t xml:space="preserve">Mecatrónica: </t>
    </r>
    <r>
      <rPr>
        <sz val="18"/>
        <color theme="1"/>
        <rFont val="Arial"/>
        <family val="2"/>
      </rPr>
      <t>Mantiene e integra sistemas mecatrónicos</t>
    </r>
  </si>
  <si>
    <r>
      <t xml:space="preserve">Producción Industrial: </t>
    </r>
    <r>
      <rPr>
        <sz val="18"/>
        <color theme="1"/>
        <rFont val="Arial"/>
        <family val="2"/>
      </rPr>
      <t>Elabora proyectos de producción industrial</t>
    </r>
  </si>
  <si>
    <r>
      <t xml:space="preserve">Programación: </t>
    </r>
    <r>
      <rPr>
        <sz val="18"/>
        <color theme="1"/>
        <rFont val="Arial"/>
        <family val="2"/>
      </rPr>
      <t>Desarrolla aplicaciones para dispositivos móviles</t>
    </r>
  </si>
  <si>
    <r>
      <t xml:space="preserve">Servicios de Hotelería: </t>
    </r>
    <r>
      <rPr>
        <sz val="18"/>
        <color theme="1"/>
        <rFont val="Arial"/>
        <family val="2"/>
      </rPr>
      <t>Asiste en la organización y realización de eventosde negocios, sociales y culturales</t>
    </r>
  </si>
  <si>
    <r>
      <rPr>
        <b/>
        <sz val="17"/>
        <color theme="1"/>
        <rFont val="Arial"/>
        <family val="2"/>
      </rPr>
      <t>2.</t>
    </r>
    <r>
      <rPr>
        <sz val="17"/>
        <color theme="1"/>
        <rFont val="Arial"/>
        <family val="2"/>
      </rPr>
      <t xml:space="preserve"> Para estimar la cantidad de titulos, se consideró el 100% de la matrícula proyectada por el Departamento de Control Escolar y  Estadística.</t>
    </r>
  </si>
  <si>
    <r>
      <rPr>
        <b/>
        <sz val="17"/>
        <color theme="1"/>
        <rFont val="Arial"/>
        <family val="2"/>
      </rPr>
      <t>3.</t>
    </r>
    <r>
      <rPr>
        <sz val="17"/>
        <color theme="1"/>
        <rFont val="Arial"/>
        <family val="2"/>
      </rPr>
      <t xml:space="preserve"> Se contemplan ejemplares por título para uso de docentes.</t>
    </r>
  </si>
  <si>
    <r>
      <rPr>
        <b/>
        <sz val="17"/>
        <color theme="1"/>
        <rFont val="Arial"/>
        <family val="2"/>
      </rPr>
      <t>1.</t>
    </r>
    <r>
      <rPr>
        <sz val="17"/>
        <color theme="1"/>
        <rFont val="Arial"/>
        <family val="2"/>
      </rPr>
      <t xml:space="preserve"> Movilidad estudiantil 2024.</t>
    </r>
  </si>
  <si>
    <r>
      <rPr>
        <b/>
        <sz val="17"/>
        <color theme="1"/>
        <rFont val="Arial"/>
        <family val="2"/>
      </rPr>
      <t>4.</t>
    </r>
    <r>
      <rPr>
        <sz val="17"/>
        <color theme="1"/>
        <rFont val="Arial"/>
        <family val="2"/>
      </rPr>
      <t xml:space="preserve"> Los materiales  para el ciclo 2024-1, se encuentran en proceso de desarrollo, los materiales de trabajo se entregan el día en que se asigna el proveedor.</t>
    </r>
  </si>
  <si>
    <r>
      <t xml:space="preserve">Procesos de Gestión Administrativa: </t>
    </r>
    <r>
      <rPr>
        <sz val="18"/>
        <color theme="1"/>
        <rFont val="Arial"/>
        <family val="2"/>
      </rPr>
      <t>Auxilia en el registro y análisis de procesos contables de una organización</t>
    </r>
  </si>
  <si>
    <t>Recursos Socioemocionales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</si>
</sst>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sz val="5"/>
      <color theme="1"/>
      <name val="Arial"/>
      <family val="2"/>
    </font>
    <font>
      <b/>
      <sz val="5"/>
      <color theme="1"/>
      <name val="Arial"/>
      <family val="2"/>
    </font>
    <font>
      <b/>
      <sz val="5"/>
      <color theme="1"/>
      <name val="Calibri"/>
      <family val="2"/>
      <scheme val="minor"/>
    </font>
    <font>
      <sz val="6"/>
      <color theme="1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b/>
      <i/>
      <sz val="11"/>
      <color theme="1"/>
      <name val="Arial"/>
      <family val="2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i/>
      <sz val="18"/>
      <color theme="1"/>
      <name val="Arial"/>
      <family val="2"/>
    </font>
    <font>
      <b/>
      <sz val="16"/>
      <name val="Arial"/>
      <family val="2"/>
    </font>
    <font>
      <b/>
      <sz val="22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b/>
      <sz val="24"/>
      <color theme="1"/>
      <name val="Arial"/>
      <family val="2"/>
    </font>
    <font>
      <sz val="13"/>
      <color theme="1"/>
      <name val="Arial"/>
      <family val="2"/>
    </font>
    <font>
      <b/>
      <sz val="16"/>
      <color theme="1"/>
      <name val="Arial"/>
      <family val="2"/>
    </font>
    <font>
      <sz val="12"/>
      <color theme="1"/>
      <name val="Arial"/>
      <family val="2"/>
    </font>
    <font>
      <b/>
      <sz val="8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5"/>
      <color theme="1"/>
      <name val="Arial"/>
      <family val="2"/>
    </font>
    <font>
      <sz val="17"/>
      <color theme="1"/>
      <name val="Arial"/>
      <family val="2"/>
    </font>
    <font>
      <b/>
      <sz val="17"/>
      <color theme="1"/>
      <name val="Arial"/>
      <family val="2"/>
    </font>
    <font>
      <b/>
      <sz val="40"/>
      <color theme="1"/>
      <name val="Arial"/>
      <family val="2"/>
    </font>
    <font>
      <sz val="24"/>
      <color theme="1"/>
      <name val="Arial"/>
      <family val="2"/>
    </font>
    <font>
      <sz val="22"/>
      <color theme="1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7">
    <xf numFmtId="0" fontId="0" fillId="0" borderId="0" xfId="0"/>
    <xf numFmtId="0" fontId="2" fillId="0" borderId="0" xfId="0" applyFo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3" fontId="3" fillId="0" borderId="0" xfId="0" applyNumberFormat="1" applyFont="1" applyFill="1" applyAlignment="1">
      <alignment vertical="center" wrapText="1"/>
    </xf>
    <xf numFmtId="0" fontId="2" fillId="0" borderId="0" xfId="0" applyFont="1" applyBorder="1"/>
    <xf numFmtId="3" fontId="2" fillId="0" borderId="0" xfId="0" applyNumberFormat="1" applyFont="1" applyFill="1"/>
    <xf numFmtId="3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3" fontId="0" fillId="0" borderId="0" xfId="0" applyNumberFormat="1" applyFill="1"/>
    <xf numFmtId="3" fontId="4" fillId="0" borderId="0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Alignment="1">
      <alignment horizontal="justify" vertical="center" wrapText="1"/>
    </xf>
    <xf numFmtId="3" fontId="6" fillId="0" borderId="0" xfId="0" applyNumberFormat="1" applyFont="1" applyFill="1" applyAlignment="1">
      <alignment horizontal="justify" vertical="center" wrapText="1"/>
    </xf>
    <xf numFmtId="3" fontId="0" fillId="5" borderId="0" xfId="0" applyNumberFormat="1" applyFill="1"/>
    <xf numFmtId="3" fontId="7" fillId="0" borderId="0" xfId="0" applyNumberFormat="1" applyFont="1" applyFill="1"/>
    <xf numFmtId="3" fontId="7" fillId="5" borderId="0" xfId="0" applyNumberFormat="1" applyFont="1" applyFill="1" applyBorder="1"/>
    <xf numFmtId="3" fontId="7" fillId="0" borderId="0" xfId="0" applyNumberFormat="1" applyFont="1" applyFill="1" applyAlignment="1">
      <alignment horizontal="center" vertical="center"/>
    </xf>
    <xf numFmtId="3" fontId="7" fillId="0" borderId="0" xfId="0" applyNumberFormat="1" applyFont="1" applyFill="1" applyAlignment="1">
      <alignment vertical="center" wrapText="1"/>
    </xf>
    <xf numFmtId="3" fontId="8" fillId="5" borderId="0" xfId="0" applyNumberFormat="1" applyFont="1" applyFill="1" applyBorder="1" applyAlignment="1">
      <alignment horizontal="center" vertical="center"/>
    </xf>
    <xf numFmtId="3" fontId="9" fillId="5" borderId="0" xfId="0" applyNumberFormat="1" applyFont="1" applyFill="1" applyBorder="1" applyAlignment="1">
      <alignment horizontal="right" vertical="center" wrapText="1"/>
    </xf>
    <xf numFmtId="3" fontId="7" fillId="5" borderId="0" xfId="0" applyNumberFormat="1" applyFont="1" applyFill="1" applyBorder="1" applyAlignment="1">
      <alignment horizontal="center" vertical="center"/>
    </xf>
    <xf numFmtId="3" fontId="9" fillId="5" borderId="0" xfId="0" applyNumberFormat="1" applyFont="1" applyFill="1" applyBorder="1" applyAlignment="1">
      <alignment horizontal="center" vertical="center"/>
    </xf>
    <xf numFmtId="3" fontId="7" fillId="0" borderId="0" xfId="0" applyNumberFormat="1" applyFont="1" applyFill="1" applyBorder="1" applyAlignment="1">
      <alignment horizontal="justify" vertical="center" wrapText="1"/>
    </xf>
    <xf numFmtId="3" fontId="7" fillId="0" borderId="0" xfId="0" applyNumberFormat="1" applyFont="1" applyFill="1" applyAlignment="1">
      <alignment horizontal="justify" vertical="center" wrapText="1"/>
    </xf>
    <xf numFmtId="3" fontId="9" fillId="5" borderId="0" xfId="0" applyNumberFormat="1" applyFont="1" applyFill="1" applyBorder="1" applyAlignment="1">
      <alignment horizontal="center" vertical="center" wrapText="1"/>
    </xf>
    <xf numFmtId="3" fontId="10" fillId="5" borderId="0" xfId="0" applyNumberFormat="1" applyFont="1" applyFill="1" applyBorder="1" applyAlignment="1">
      <alignment horizontal="center" vertical="center" wrapText="1"/>
    </xf>
    <xf numFmtId="3" fontId="11" fillId="5" borderId="0" xfId="0" applyNumberFormat="1" applyFont="1" applyFill="1" applyBorder="1" applyAlignment="1">
      <alignment horizontal="center" vertical="center"/>
    </xf>
    <xf numFmtId="3" fontId="12" fillId="5" borderId="0" xfId="0" applyNumberFormat="1" applyFont="1" applyFill="1" applyBorder="1" applyAlignment="1">
      <alignment horizontal="center" vertical="center" wrapText="1"/>
    </xf>
    <xf numFmtId="3" fontId="7" fillId="5" borderId="0" xfId="0" applyNumberFormat="1" applyFont="1" applyFill="1"/>
    <xf numFmtId="3" fontId="10" fillId="0" borderId="0" xfId="0" applyNumberFormat="1" applyFont="1" applyFill="1" applyAlignment="1">
      <alignment horizontal="center" vertical="center" wrapText="1"/>
    </xf>
    <xf numFmtId="3" fontId="10" fillId="5" borderId="0" xfId="0" applyNumberFormat="1" applyFont="1" applyFill="1" applyAlignment="1">
      <alignment horizontal="center" vertical="center" wrapText="1"/>
    </xf>
    <xf numFmtId="3" fontId="12" fillId="5" borderId="0" xfId="0" applyNumberFormat="1" applyFont="1" applyFill="1" applyBorder="1" applyAlignment="1">
      <alignment horizontal="left" vertical="center" wrapText="1"/>
    </xf>
    <xf numFmtId="3" fontId="7" fillId="5" borderId="0" xfId="0" applyNumberFormat="1" applyFont="1" applyFill="1" applyAlignment="1">
      <alignment horizontal="center" vertical="center"/>
    </xf>
    <xf numFmtId="3" fontId="12" fillId="5" borderId="0" xfId="0" applyNumberFormat="1" applyFont="1" applyFill="1" applyBorder="1" applyAlignment="1">
      <alignment horizontal="left" vertical="top" wrapText="1"/>
    </xf>
    <xf numFmtId="3" fontId="10" fillId="5" borderId="0" xfId="0" applyNumberFormat="1" applyFont="1" applyFill="1" applyAlignment="1">
      <alignment vertical="center" wrapText="1"/>
    </xf>
    <xf numFmtId="3" fontId="7" fillId="0" borderId="0" xfId="0" applyNumberFormat="1" applyFont="1" applyFill="1" applyBorder="1"/>
    <xf numFmtId="3" fontId="12" fillId="0" borderId="0" xfId="0" applyNumberFormat="1" applyFont="1" applyFill="1" applyBorder="1" applyAlignment="1">
      <alignment horizontal="left" vertical="center" wrapText="1"/>
    </xf>
    <xf numFmtId="3" fontId="12" fillId="5" borderId="0" xfId="0" applyNumberFormat="1" applyFont="1" applyFill="1" applyBorder="1" applyAlignment="1">
      <alignment vertical="center" wrapText="1"/>
    </xf>
    <xf numFmtId="3" fontId="12" fillId="0" borderId="0" xfId="0" applyNumberFormat="1" applyFont="1" applyFill="1" applyAlignment="1">
      <alignment vertical="center" wrapText="1"/>
    </xf>
    <xf numFmtId="3" fontId="12" fillId="0" borderId="0" xfId="0" applyNumberFormat="1" applyFont="1" applyFill="1" applyBorder="1" applyAlignment="1">
      <alignment vertical="center" wrapText="1"/>
    </xf>
    <xf numFmtId="3" fontId="12" fillId="0" borderId="0" xfId="0" applyNumberFormat="1" applyFont="1" applyFill="1" applyBorder="1" applyAlignment="1">
      <alignment horizontal="left" vertical="top" wrapText="1"/>
    </xf>
    <xf numFmtId="3" fontId="7" fillId="0" borderId="0" xfId="0" applyNumberFormat="1" applyFont="1" applyFill="1" applyBorder="1" applyAlignment="1">
      <alignment horizontal="center" vertical="center"/>
    </xf>
    <xf numFmtId="3" fontId="14" fillId="5" borderId="0" xfId="0" applyNumberFormat="1" applyFont="1" applyFill="1" applyBorder="1" applyAlignment="1">
      <alignment vertical="top" wrapText="1"/>
    </xf>
    <xf numFmtId="3" fontId="14" fillId="5" borderId="0" xfId="0" applyNumberFormat="1" applyFont="1" applyFill="1" applyBorder="1" applyAlignment="1">
      <alignment vertical="center" wrapText="1"/>
    </xf>
    <xf numFmtId="3" fontId="16" fillId="5" borderId="0" xfId="0" applyNumberFormat="1" applyFont="1" applyFill="1" applyBorder="1" applyAlignment="1">
      <alignment vertical="center" wrapText="1"/>
    </xf>
    <xf numFmtId="3" fontId="17" fillId="5" borderId="0" xfId="0" applyNumberFormat="1" applyFont="1" applyFill="1" applyAlignment="1">
      <alignment horizontal="center" vertical="center"/>
    </xf>
    <xf numFmtId="3" fontId="9" fillId="0" borderId="0" xfId="0" applyNumberFormat="1" applyFont="1" applyFill="1" applyBorder="1" applyAlignment="1">
      <alignment horizontal="center" vertical="center"/>
    </xf>
    <xf numFmtId="3" fontId="12" fillId="0" borderId="0" xfId="0" applyNumberFormat="1" applyFont="1" applyFill="1" applyBorder="1" applyAlignment="1">
      <alignment horizontal="center" vertical="center" wrapText="1"/>
    </xf>
    <xf numFmtId="3" fontId="12" fillId="5" borderId="0" xfId="0" applyNumberFormat="1" applyFont="1" applyFill="1" applyBorder="1" applyAlignment="1">
      <alignment horizontal="center" vertical="center"/>
    </xf>
    <xf numFmtId="3" fontId="20" fillId="0" borderId="0" xfId="0" applyNumberFormat="1" applyFont="1" applyFill="1" applyBorder="1" applyAlignment="1">
      <alignment horizontal="center" vertical="center"/>
    </xf>
    <xf numFmtId="3" fontId="19" fillId="6" borderId="0" xfId="0" applyNumberFormat="1" applyFont="1" applyFill="1" applyBorder="1" applyAlignment="1">
      <alignment horizontal="left" vertical="center" wrapText="1"/>
    </xf>
    <xf numFmtId="3" fontId="21" fillId="0" borderId="1" xfId="0" applyNumberFormat="1" applyFont="1" applyFill="1" applyBorder="1" applyAlignment="1">
      <alignment horizontal="center" vertical="center" wrapText="1"/>
    </xf>
    <xf numFmtId="3" fontId="20" fillId="5" borderId="0" xfId="0" applyNumberFormat="1" applyFont="1" applyFill="1" applyBorder="1" applyAlignment="1">
      <alignment horizontal="center" vertical="center"/>
    </xf>
    <xf numFmtId="3" fontId="11" fillId="0" borderId="0" xfId="0" applyNumberFormat="1" applyFont="1" applyFill="1" applyBorder="1" applyAlignment="1">
      <alignment horizontal="center" vertical="center"/>
    </xf>
    <xf numFmtId="3" fontId="8" fillId="0" borderId="0" xfId="0" applyNumberFormat="1" applyFont="1" applyFill="1" applyBorder="1" applyAlignment="1">
      <alignment horizontal="center" vertical="center"/>
    </xf>
    <xf numFmtId="3" fontId="7" fillId="0" borderId="0" xfId="0" applyNumberFormat="1" applyFont="1" applyFill="1" applyBorder="1" applyAlignment="1">
      <alignment horizontal="center" vertical="center" wrapText="1"/>
    </xf>
    <xf numFmtId="0" fontId="22" fillId="5" borderId="0" xfId="0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23" fillId="13" borderId="1" xfId="0" applyFont="1" applyFill="1" applyBorder="1" applyAlignment="1">
      <alignment horizontal="center" vertical="center" wrapText="1"/>
    </xf>
    <xf numFmtId="3" fontId="24" fillId="5" borderId="0" xfId="0" applyNumberFormat="1" applyFont="1" applyFill="1" applyBorder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23" fillId="15" borderId="1" xfId="0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16" borderId="3" xfId="0" applyFont="1" applyFill="1" applyBorder="1" applyAlignment="1">
      <alignment horizontal="center" vertical="center" wrapText="1"/>
    </xf>
    <xf numFmtId="0" fontId="23" fillId="11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0" fillId="5" borderId="0" xfId="0" applyFont="1" applyFill="1" applyBorder="1" applyAlignment="1">
      <alignment horizontal="center" vertical="center" wrapText="1"/>
    </xf>
    <xf numFmtId="0" fontId="1" fillId="0" borderId="0" xfId="0" applyFont="1"/>
    <xf numFmtId="0" fontId="20" fillId="0" borderId="0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horizontal="center" vertical="center" wrapText="1"/>
    </xf>
    <xf numFmtId="3" fontId="19" fillId="17" borderId="0" xfId="0" applyNumberFormat="1" applyFont="1" applyFill="1" applyBorder="1" applyAlignment="1">
      <alignment horizontal="left" vertical="center" wrapText="1"/>
    </xf>
    <xf numFmtId="0" fontId="14" fillId="6" borderId="1" xfId="0" applyFont="1" applyFill="1" applyBorder="1" applyAlignment="1">
      <alignment horizontal="left" vertical="center" wrapText="1"/>
    </xf>
    <xf numFmtId="3" fontId="15" fillId="7" borderId="1" xfId="0" applyNumberFormat="1" applyFont="1" applyFill="1" applyBorder="1" applyAlignment="1">
      <alignment horizontal="left" vertical="center" wrapText="1"/>
    </xf>
    <xf numFmtId="3" fontId="15" fillId="7" borderId="7" xfId="0" applyNumberFormat="1" applyFont="1" applyFill="1" applyBorder="1" applyAlignment="1">
      <alignment horizontal="left" vertical="center" wrapText="1"/>
    </xf>
    <xf numFmtId="3" fontId="26" fillId="8" borderId="1" xfId="0" applyNumberFormat="1" applyFont="1" applyFill="1" applyBorder="1" applyAlignment="1">
      <alignment horizontal="right" vertical="center" wrapText="1"/>
    </xf>
    <xf numFmtId="3" fontId="26" fillId="11" borderId="1" xfId="0" applyNumberFormat="1" applyFont="1" applyFill="1" applyBorder="1" applyAlignment="1">
      <alignment horizontal="right" vertical="center" wrapText="1"/>
    </xf>
    <xf numFmtId="3" fontId="26" fillId="10" borderId="1" xfId="0" applyNumberFormat="1" applyFont="1" applyFill="1" applyBorder="1" applyAlignment="1">
      <alignment horizontal="left" vertical="center" wrapText="1"/>
    </xf>
    <xf numFmtId="3" fontId="26" fillId="6" borderId="1" xfId="0" applyNumberFormat="1" applyFont="1" applyFill="1" applyBorder="1" applyAlignment="1">
      <alignment horizontal="right" vertical="center" wrapText="1"/>
    </xf>
    <xf numFmtId="3" fontId="27" fillId="12" borderId="7" xfId="0" applyNumberFormat="1" applyFont="1" applyFill="1" applyBorder="1" applyAlignment="1">
      <alignment horizontal="center" vertical="center"/>
    </xf>
    <xf numFmtId="3" fontId="27" fillId="12" borderId="6" xfId="0" applyNumberFormat="1" applyFont="1" applyFill="1" applyBorder="1" applyAlignment="1">
      <alignment horizontal="center" vertical="center"/>
    </xf>
    <xf numFmtId="3" fontId="27" fillId="5" borderId="1" xfId="0" applyNumberFormat="1" applyFont="1" applyFill="1" applyBorder="1" applyAlignment="1">
      <alignment horizontal="right" vertical="center"/>
    </xf>
    <xf numFmtId="3" fontId="33" fillId="5" borderId="5" xfId="0" applyNumberFormat="1" applyFont="1" applyFill="1" applyBorder="1" applyAlignment="1">
      <alignment horizontal="center" vertical="center" wrapText="1"/>
    </xf>
    <xf numFmtId="0" fontId="33" fillId="0" borderId="3" xfId="0" applyFont="1" applyFill="1" applyBorder="1" applyAlignment="1">
      <alignment horizontal="center" vertical="center" wrapText="1"/>
    </xf>
    <xf numFmtId="3" fontId="33" fillId="0" borderId="1" xfId="0" applyNumberFormat="1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3" fontId="33" fillId="0" borderId="1" xfId="0" applyNumberFormat="1" applyFont="1" applyFill="1" applyBorder="1" applyAlignment="1">
      <alignment horizontal="center" vertical="center"/>
    </xf>
    <xf numFmtId="3" fontId="33" fillId="0" borderId="5" xfId="0" applyNumberFormat="1" applyFont="1" applyFill="1" applyBorder="1" applyAlignment="1">
      <alignment horizontal="center" vertical="center" wrapText="1"/>
    </xf>
    <xf numFmtId="3" fontId="33" fillId="5" borderId="6" xfId="0" applyNumberFormat="1" applyFont="1" applyFill="1" applyBorder="1" applyAlignment="1">
      <alignment horizontal="center" vertical="center" wrapText="1"/>
    </xf>
    <xf numFmtId="3" fontId="33" fillId="5" borderId="1" xfId="0" applyNumberFormat="1" applyFont="1" applyFill="1" applyBorder="1" applyAlignment="1">
      <alignment horizontal="center" vertical="center" wrapText="1"/>
    </xf>
    <xf numFmtId="3" fontId="32" fillId="0" borderId="5" xfId="0" applyNumberFormat="1" applyFont="1" applyFill="1" applyBorder="1" applyAlignment="1">
      <alignment horizontal="center" vertical="center" wrapText="1"/>
    </xf>
    <xf numFmtId="3" fontId="21" fillId="11" borderId="1" xfId="0" applyNumberFormat="1" applyFont="1" applyFill="1" applyBorder="1" applyAlignment="1">
      <alignment horizontal="center" vertical="center" wrapText="1"/>
    </xf>
    <xf numFmtId="3" fontId="21" fillId="14" borderId="1" xfId="0" applyNumberFormat="1" applyFont="1" applyFill="1" applyBorder="1" applyAlignment="1">
      <alignment horizontal="center" vertical="center" wrapText="1"/>
    </xf>
    <xf numFmtId="3" fontId="21" fillId="8" borderId="1" xfId="0" applyNumberFormat="1" applyFont="1" applyFill="1" applyBorder="1" applyAlignment="1">
      <alignment horizontal="center" vertical="center" wrapText="1"/>
    </xf>
    <xf numFmtId="0" fontId="33" fillId="0" borderId="5" xfId="0" applyFont="1" applyFill="1" applyBorder="1" applyAlignment="1">
      <alignment horizontal="center" vertical="center" wrapText="1"/>
    </xf>
    <xf numFmtId="0" fontId="23" fillId="16" borderId="5" xfId="0" applyFont="1" applyFill="1" applyBorder="1" applyAlignment="1">
      <alignment horizontal="center" vertical="center" wrapText="1"/>
    </xf>
    <xf numFmtId="0" fontId="14" fillId="6" borderId="7" xfId="0" applyFont="1" applyFill="1" applyBorder="1" applyAlignment="1">
      <alignment horizontal="left" vertical="center" wrapText="1"/>
    </xf>
    <xf numFmtId="0" fontId="14" fillId="6" borderId="6" xfId="0" applyFont="1" applyFill="1" applyBorder="1" applyAlignment="1">
      <alignment horizontal="left" vertical="center" wrapText="1"/>
    </xf>
    <xf numFmtId="3" fontId="33" fillId="5" borderId="3" xfId="0" applyNumberFormat="1" applyFont="1" applyFill="1" applyBorder="1" applyAlignment="1">
      <alignment horizontal="center" vertical="center" wrapText="1"/>
    </xf>
    <xf numFmtId="3" fontId="33" fillId="5" borderId="4" xfId="0" applyNumberFormat="1" applyFont="1" applyFill="1" applyBorder="1" applyAlignment="1">
      <alignment horizontal="center" vertical="center" wrapText="1"/>
    </xf>
    <xf numFmtId="3" fontId="33" fillId="0" borderId="3" xfId="0" applyNumberFormat="1" applyFont="1" applyFill="1" applyBorder="1" applyAlignment="1">
      <alignment horizontal="center" vertical="center"/>
    </xf>
    <xf numFmtId="3" fontId="33" fillId="0" borderId="4" xfId="0" applyNumberFormat="1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3" fontId="15" fillId="7" borderId="7" xfId="0" applyNumberFormat="1" applyFont="1" applyFill="1" applyBorder="1" applyAlignment="1">
      <alignment horizontal="left" vertical="center" wrapText="1"/>
    </xf>
    <xf numFmtId="3" fontId="15" fillId="7" borderId="6" xfId="0" applyNumberFormat="1" applyFont="1" applyFill="1" applyBorder="1" applyAlignment="1">
      <alignment horizontal="left" vertical="center" wrapText="1"/>
    </xf>
    <xf numFmtId="0" fontId="31" fillId="0" borderId="2" xfId="0" applyFont="1" applyFill="1" applyBorder="1" applyAlignment="1">
      <alignment horizontal="left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8" borderId="1" xfId="0" applyFont="1" applyFill="1" applyBorder="1" applyAlignment="1">
      <alignment horizontal="center" vertical="center" wrapText="1"/>
    </xf>
    <xf numFmtId="0" fontId="28" fillId="14" borderId="7" xfId="0" applyFont="1" applyFill="1" applyBorder="1" applyAlignment="1">
      <alignment horizontal="center" vertical="center" wrapText="1"/>
    </xf>
    <xf numFmtId="0" fontId="28" fillId="14" borderId="8" xfId="0" applyFont="1" applyFill="1" applyBorder="1" applyAlignment="1">
      <alignment horizontal="center" vertical="center" wrapText="1"/>
    </xf>
    <xf numFmtId="0" fontId="28" fillId="14" borderId="6" xfId="0" applyFont="1" applyFill="1" applyBorder="1" applyAlignment="1">
      <alignment horizontal="center" vertical="center" wrapText="1"/>
    </xf>
    <xf numFmtId="3" fontId="6" fillId="0" borderId="0" xfId="0" applyNumberFormat="1" applyFont="1" applyFill="1" applyAlignment="1">
      <alignment horizontal="justify" vertical="center" wrapText="1"/>
    </xf>
    <xf numFmtId="3" fontId="13" fillId="0" borderId="0" xfId="0" applyNumberFormat="1" applyFont="1" applyFill="1" applyBorder="1" applyAlignment="1">
      <alignment horizontal="center" vertical="center" wrapText="1"/>
    </xf>
    <xf numFmtId="3" fontId="9" fillId="5" borderId="0" xfId="0" applyNumberFormat="1" applyFont="1" applyFill="1" applyBorder="1" applyAlignment="1">
      <alignment horizontal="center" vertical="center" wrapText="1"/>
    </xf>
    <xf numFmtId="3" fontId="29" fillId="9" borderId="0" xfId="0" applyNumberFormat="1" applyFont="1" applyFill="1" applyBorder="1" applyAlignment="1">
      <alignment horizontal="left" vertical="center" wrapText="1"/>
    </xf>
    <xf numFmtId="3" fontId="29" fillId="9" borderId="0" xfId="0" applyNumberFormat="1" applyFont="1" applyFill="1" applyBorder="1" applyAlignment="1">
      <alignment horizontal="left" vertical="top" wrapText="1"/>
    </xf>
    <xf numFmtId="0" fontId="20" fillId="0" borderId="0" xfId="0" applyFont="1" applyFill="1" applyBorder="1" applyAlignment="1">
      <alignment horizontal="center" vertical="center" wrapText="1"/>
    </xf>
    <xf numFmtId="3" fontId="26" fillId="14" borderId="7" xfId="0" applyNumberFormat="1" applyFont="1" applyFill="1" applyBorder="1" applyAlignment="1">
      <alignment horizontal="center" vertical="center" wrapText="1"/>
    </xf>
    <xf numFmtId="3" fontId="26" fillId="14" borderId="6" xfId="0" applyNumberFormat="1" applyFont="1" applyFill="1" applyBorder="1" applyAlignment="1">
      <alignment horizontal="center" vertical="center" wrapText="1"/>
    </xf>
    <xf numFmtId="3" fontId="18" fillId="2" borderId="0" xfId="0" applyNumberFormat="1" applyFont="1" applyFill="1" applyAlignment="1">
      <alignment horizontal="center" vertical="center"/>
    </xf>
    <xf numFmtId="3" fontId="16" fillId="4" borderId="0" xfId="0" applyNumberFormat="1" applyFont="1" applyFill="1" applyBorder="1" applyAlignment="1">
      <alignment horizontal="left" vertical="center" wrapText="1"/>
    </xf>
    <xf numFmtId="3" fontId="33" fillId="5" borderId="14" xfId="0" applyNumberFormat="1" applyFont="1" applyFill="1" applyBorder="1" applyAlignment="1">
      <alignment horizontal="center" vertical="center" wrapText="1"/>
    </xf>
    <xf numFmtId="3" fontId="33" fillId="0" borderId="3" xfId="0" applyNumberFormat="1" applyFont="1" applyFill="1" applyBorder="1" applyAlignment="1">
      <alignment horizontal="center" vertical="center" wrapText="1"/>
    </xf>
    <xf numFmtId="3" fontId="33" fillId="0" borderId="14" xfId="0" applyNumberFormat="1" applyFont="1" applyFill="1" applyBorder="1" applyAlignment="1">
      <alignment horizontal="center" vertical="center" wrapText="1"/>
    </xf>
    <xf numFmtId="3" fontId="33" fillId="0" borderId="4" xfId="0" applyNumberFormat="1" applyFont="1" applyFill="1" applyBorder="1" applyAlignment="1">
      <alignment horizontal="center" vertical="center" wrapText="1"/>
    </xf>
    <xf numFmtId="3" fontId="15" fillId="7" borderId="9" xfId="0" applyNumberFormat="1" applyFont="1" applyFill="1" applyBorder="1" applyAlignment="1">
      <alignment horizontal="left" vertical="top" wrapText="1"/>
    </xf>
    <xf numFmtId="3" fontId="15" fillId="7" borderId="5" xfId="0" applyNumberFormat="1" applyFont="1" applyFill="1" applyBorder="1" applyAlignment="1">
      <alignment horizontal="left" vertical="top" wrapText="1"/>
    </xf>
    <xf numFmtId="3" fontId="15" fillId="7" borderId="12" xfId="0" applyNumberFormat="1" applyFont="1" applyFill="1" applyBorder="1" applyAlignment="1">
      <alignment horizontal="left" vertical="top" wrapText="1"/>
    </xf>
    <xf numFmtId="3" fontId="15" fillId="7" borderId="13" xfId="0" applyNumberFormat="1" applyFont="1" applyFill="1" applyBorder="1" applyAlignment="1">
      <alignment horizontal="left" vertical="top" wrapText="1"/>
    </xf>
    <xf numFmtId="3" fontId="15" fillId="7" borderId="10" xfId="0" applyNumberFormat="1" applyFont="1" applyFill="1" applyBorder="1" applyAlignment="1">
      <alignment horizontal="left" vertical="top" wrapText="1"/>
    </xf>
    <xf numFmtId="3" fontId="15" fillId="7" borderId="11" xfId="0" applyNumberFormat="1" applyFont="1" applyFill="1" applyBorder="1" applyAlignment="1">
      <alignment horizontal="left" vertical="top" wrapText="1"/>
    </xf>
    <xf numFmtId="3" fontId="15" fillId="7" borderId="3" xfId="0" applyNumberFormat="1" applyFont="1" applyFill="1" applyBorder="1" applyAlignment="1">
      <alignment horizontal="left" vertical="top" wrapText="1"/>
    </xf>
    <xf numFmtId="3" fontId="15" fillId="7" borderId="4" xfId="0" applyNumberFormat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00"/>
      <color rgb="FFFF99CC"/>
      <color rgb="FF00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1215121</xdr:colOff>
      <xdr:row>0</xdr:row>
      <xdr:rowOff>219074</xdr:rowOff>
    </xdr:from>
    <xdr:ext cx="2442480" cy="835819"/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5121" y="219074"/>
          <a:ext cx="2442480" cy="83581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Q50"/>
  <sheetViews>
    <sheetView showGridLines="0" tabSelected="1" view="pageBreakPreview" zoomScale="30" zoomScaleNormal="80" zoomScaleSheetLayoutView="30" workbookViewId="0">
      <selection sqref="A1:J1"/>
    </sheetView>
  </sheetViews>
  <sheetFormatPr baseColWidth="10" defaultColWidth="11.42578125" defaultRowHeight="15" x14ac:dyDescent="0.25"/>
  <cols>
    <col min="1" max="1" width="116.5703125" customWidth="1"/>
    <col min="2" max="2" width="25.7109375" customWidth="1"/>
    <col min="3" max="3" width="22" customWidth="1"/>
    <col min="4" max="4" width="8.5703125" customWidth="1"/>
    <col min="5" max="5" width="93.85546875" style="3" customWidth="1"/>
    <col min="6" max="6" width="25.7109375" style="3" customWidth="1"/>
    <col min="7" max="7" width="21.140625" style="3" customWidth="1"/>
    <col min="8" max="8" width="124.42578125" style="2" customWidth="1"/>
    <col min="9" max="9" width="25.7109375" style="2" customWidth="1"/>
    <col min="10" max="10" width="22.85546875" style="2" customWidth="1"/>
    <col min="11" max="11" width="12.85546875" style="2" customWidth="1"/>
    <col min="12" max="12" width="26.140625" style="1" customWidth="1"/>
    <col min="13" max="14" width="12.85546875" style="1" customWidth="1"/>
  </cols>
  <sheetData>
    <row r="1" spans="1:14" s="71" customFormat="1" ht="97.5" customHeight="1" x14ac:dyDescent="0.2">
      <c r="A1" s="109" t="s">
        <v>23</v>
      </c>
      <c r="B1" s="109"/>
      <c r="C1" s="109"/>
      <c r="D1" s="109"/>
      <c r="E1" s="109"/>
      <c r="F1" s="109"/>
      <c r="G1" s="109"/>
      <c r="H1" s="109"/>
      <c r="I1" s="109"/>
      <c r="J1" s="109"/>
      <c r="K1" s="73"/>
      <c r="L1" s="72"/>
      <c r="M1" s="72"/>
      <c r="N1" s="72"/>
    </row>
    <row r="2" spans="1:14" s="69" customFormat="1" ht="39.75" customHeight="1" x14ac:dyDescent="0.25">
      <c r="A2" s="110" t="s">
        <v>21</v>
      </c>
      <c r="B2" s="110"/>
      <c r="C2" s="110"/>
      <c r="D2" s="112" t="s">
        <v>20</v>
      </c>
      <c r="E2" s="113"/>
      <c r="F2" s="113"/>
      <c r="G2" s="114"/>
      <c r="H2" s="111" t="s">
        <v>19</v>
      </c>
      <c r="I2" s="111"/>
      <c r="J2" s="111"/>
      <c r="K2" s="70"/>
      <c r="L2" s="120"/>
      <c r="M2" s="120"/>
      <c r="N2" s="120"/>
    </row>
    <row r="3" spans="1:14" s="62" customFormat="1" ht="56.25" customHeight="1" x14ac:dyDescent="0.25">
      <c r="A3" s="59" t="s">
        <v>12</v>
      </c>
      <c r="B3" s="68" t="s">
        <v>11</v>
      </c>
      <c r="C3" s="66" t="s">
        <v>10</v>
      </c>
      <c r="D3" s="105" t="s">
        <v>12</v>
      </c>
      <c r="E3" s="106"/>
      <c r="F3" s="67" t="s">
        <v>11</v>
      </c>
      <c r="G3" s="66" t="s">
        <v>10</v>
      </c>
      <c r="H3" s="59" t="s">
        <v>12</v>
      </c>
      <c r="I3" s="65" t="s">
        <v>11</v>
      </c>
      <c r="J3" s="59" t="s">
        <v>10</v>
      </c>
      <c r="K3" s="64"/>
      <c r="L3" s="63"/>
      <c r="M3" s="63"/>
      <c r="N3" s="63"/>
    </row>
    <row r="4" spans="1:14" s="62" customFormat="1" ht="56.25" customHeight="1" x14ac:dyDescent="0.25">
      <c r="A4" s="75" t="s">
        <v>57</v>
      </c>
      <c r="B4" s="85">
        <v>10854</v>
      </c>
      <c r="C4" s="86">
        <v>180</v>
      </c>
      <c r="D4" s="105"/>
      <c r="E4" s="106"/>
      <c r="F4" s="98"/>
      <c r="G4" s="66"/>
      <c r="H4" s="59"/>
      <c r="I4" s="65"/>
      <c r="J4" s="59"/>
      <c r="K4" s="64"/>
      <c r="L4" s="63"/>
      <c r="M4" s="63"/>
      <c r="N4" s="63"/>
    </row>
    <row r="5" spans="1:14" s="62" customFormat="1" ht="45.75" customHeight="1" x14ac:dyDescent="0.25">
      <c r="A5" s="75" t="s">
        <v>27</v>
      </c>
      <c r="B5" s="85">
        <v>10854</v>
      </c>
      <c r="C5" s="86">
        <v>120</v>
      </c>
      <c r="D5" s="99" t="s">
        <v>18</v>
      </c>
      <c r="E5" s="100"/>
      <c r="F5" s="90">
        <v>8437</v>
      </c>
      <c r="G5" s="86">
        <v>96</v>
      </c>
      <c r="H5" s="75" t="s">
        <v>17</v>
      </c>
      <c r="I5" s="87">
        <v>6482</v>
      </c>
      <c r="J5" s="88">
        <v>120</v>
      </c>
      <c r="K5" s="64"/>
      <c r="L5" s="63"/>
      <c r="M5" s="63"/>
      <c r="N5" s="63"/>
    </row>
    <row r="6" spans="1:14" s="62" customFormat="1" ht="39.75" customHeight="1" x14ac:dyDescent="0.25">
      <c r="A6" s="75" t="s">
        <v>24</v>
      </c>
      <c r="B6" s="85">
        <v>10854</v>
      </c>
      <c r="C6" s="86">
        <v>100</v>
      </c>
      <c r="D6" s="99" t="s">
        <v>16</v>
      </c>
      <c r="E6" s="100"/>
      <c r="F6" s="90">
        <v>8437</v>
      </c>
      <c r="G6" s="86">
        <v>72</v>
      </c>
      <c r="H6" s="75" t="s">
        <v>22</v>
      </c>
      <c r="I6" s="87">
        <v>6482</v>
      </c>
      <c r="J6" s="88">
        <v>380</v>
      </c>
      <c r="K6" s="64"/>
      <c r="L6" s="63"/>
      <c r="M6" s="63"/>
      <c r="N6" s="63"/>
    </row>
    <row r="7" spans="1:14" s="62" customFormat="1" ht="45" customHeight="1" x14ac:dyDescent="0.25">
      <c r="A7" s="75" t="s">
        <v>25</v>
      </c>
      <c r="B7" s="85">
        <v>10854</v>
      </c>
      <c r="C7" s="86">
        <v>160</v>
      </c>
      <c r="D7" s="99" t="s">
        <v>15</v>
      </c>
      <c r="E7" s="100"/>
      <c r="F7" s="90">
        <v>8437</v>
      </c>
      <c r="G7" s="86">
        <v>131</v>
      </c>
      <c r="H7" s="75" t="s">
        <v>14</v>
      </c>
      <c r="I7" s="87">
        <v>6482</v>
      </c>
      <c r="J7" s="88">
        <v>122</v>
      </c>
      <c r="K7" s="64"/>
      <c r="L7" s="63"/>
      <c r="M7" s="63"/>
      <c r="N7" s="63"/>
    </row>
    <row r="8" spans="1:14" s="62" customFormat="1" ht="42.75" customHeight="1" x14ac:dyDescent="0.25">
      <c r="A8" s="75" t="s">
        <v>26</v>
      </c>
      <c r="B8" s="85">
        <v>10854</v>
      </c>
      <c r="C8" s="86">
        <v>140</v>
      </c>
      <c r="D8" s="99" t="s">
        <v>13</v>
      </c>
      <c r="E8" s="100"/>
      <c r="F8" s="90">
        <v>8437</v>
      </c>
      <c r="G8" s="86">
        <v>176</v>
      </c>
      <c r="H8" s="77" t="s">
        <v>46</v>
      </c>
      <c r="I8" s="87">
        <v>871</v>
      </c>
      <c r="J8" s="88">
        <v>142</v>
      </c>
      <c r="K8" s="64"/>
      <c r="L8" s="63"/>
      <c r="M8" s="63"/>
      <c r="N8" s="63"/>
    </row>
    <row r="9" spans="1:14" s="62" customFormat="1" ht="51.75" customHeight="1" x14ac:dyDescent="0.25">
      <c r="A9" s="75" t="s">
        <v>28</v>
      </c>
      <c r="B9" s="85">
        <v>10854</v>
      </c>
      <c r="C9" s="86">
        <v>170</v>
      </c>
      <c r="D9" s="107" t="s">
        <v>38</v>
      </c>
      <c r="E9" s="108"/>
      <c r="F9" s="90">
        <v>1082</v>
      </c>
      <c r="G9" s="86">
        <v>150</v>
      </c>
      <c r="H9" s="77" t="s">
        <v>47</v>
      </c>
      <c r="I9" s="87">
        <v>908</v>
      </c>
      <c r="J9" s="88">
        <v>160</v>
      </c>
      <c r="K9" s="64"/>
      <c r="L9" s="63"/>
      <c r="M9" s="63"/>
      <c r="N9" s="63"/>
    </row>
    <row r="10" spans="1:14" s="62" customFormat="1" ht="51" customHeight="1" x14ac:dyDescent="0.25">
      <c r="A10" s="75" t="s">
        <v>29</v>
      </c>
      <c r="B10" s="85">
        <v>10854</v>
      </c>
      <c r="C10" s="86">
        <v>160</v>
      </c>
      <c r="D10" s="107" t="s">
        <v>39</v>
      </c>
      <c r="E10" s="108"/>
      <c r="F10" s="90">
        <v>1138</v>
      </c>
      <c r="G10" s="86">
        <v>148</v>
      </c>
      <c r="H10" s="76" t="s">
        <v>48</v>
      </c>
      <c r="I10" s="92">
        <v>479</v>
      </c>
      <c r="J10" s="89">
        <v>134</v>
      </c>
      <c r="K10" s="64"/>
      <c r="L10" s="63"/>
      <c r="M10" s="63"/>
      <c r="N10" s="63"/>
    </row>
    <row r="11" spans="1:14" s="62" customFormat="1" ht="62.25" customHeight="1" x14ac:dyDescent="0.25">
      <c r="A11" s="76" t="s">
        <v>30</v>
      </c>
      <c r="B11" s="85">
        <v>1260</v>
      </c>
      <c r="C11" s="87">
        <v>180</v>
      </c>
      <c r="D11" s="107" t="s">
        <v>40</v>
      </c>
      <c r="E11" s="108"/>
      <c r="F11" s="91">
        <v>574</v>
      </c>
      <c r="G11" s="87">
        <v>152</v>
      </c>
      <c r="H11" s="76" t="s">
        <v>41</v>
      </c>
      <c r="I11" s="92">
        <v>1572</v>
      </c>
      <c r="J11" s="89">
        <v>202</v>
      </c>
      <c r="K11" s="64"/>
      <c r="L11" s="63"/>
      <c r="M11" s="63"/>
      <c r="N11" s="63"/>
    </row>
    <row r="12" spans="1:14" s="62" customFormat="1" ht="67.5" customHeight="1" x14ac:dyDescent="0.25">
      <c r="A12" s="76" t="s">
        <v>31</v>
      </c>
      <c r="B12" s="85">
        <v>132</v>
      </c>
      <c r="C12" s="87">
        <v>160</v>
      </c>
      <c r="D12" s="107" t="s">
        <v>41</v>
      </c>
      <c r="E12" s="108"/>
      <c r="F12" s="91">
        <v>1793</v>
      </c>
      <c r="G12" s="87">
        <v>136</v>
      </c>
      <c r="H12" s="76" t="s">
        <v>49</v>
      </c>
      <c r="I12" s="92">
        <v>653</v>
      </c>
      <c r="J12" s="89">
        <v>150</v>
      </c>
      <c r="K12" s="64"/>
      <c r="L12" s="63"/>
      <c r="M12" s="63"/>
      <c r="N12" s="63"/>
    </row>
    <row r="13" spans="1:14" s="62" customFormat="1" ht="60.75" customHeight="1" x14ac:dyDescent="0.25">
      <c r="A13" s="76" t="s">
        <v>32</v>
      </c>
      <c r="B13" s="85">
        <v>1457</v>
      </c>
      <c r="C13" s="87">
        <v>150</v>
      </c>
      <c r="D13" s="107" t="s">
        <v>42</v>
      </c>
      <c r="E13" s="108"/>
      <c r="F13" s="91">
        <v>871</v>
      </c>
      <c r="G13" s="87">
        <v>150</v>
      </c>
      <c r="H13" s="76" t="s">
        <v>50</v>
      </c>
      <c r="I13" s="92">
        <v>1285</v>
      </c>
      <c r="J13" s="89">
        <v>100</v>
      </c>
      <c r="K13" s="64"/>
      <c r="L13" s="63"/>
      <c r="M13" s="63"/>
      <c r="N13" s="63"/>
    </row>
    <row r="14" spans="1:14" s="18" customFormat="1" ht="69.75" customHeight="1" x14ac:dyDescent="0.25">
      <c r="A14" s="76" t="s">
        <v>33</v>
      </c>
      <c r="B14" s="85">
        <v>727</v>
      </c>
      <c r="C14" s="87">
        <v>136</v>
      </c>
      <c r="D14" s="107" t="s">
        <v>43</v>
      </c>
      <c r="E14" s="108"/>
      <c r="F14" s="91">
        <v>42</v>
      </c>
      <c r="G14" s="87">
        <v>160</v>
      </c>
      <c r="H14" s="135" t="s">
        <v>51</v>
      </c>
      <c r="I14" s="101">
        <v>1628</v>
      </c>
      <c r="J14" s="103">
        <v>184</v>
      </c>
      <c r="K14" s="61"/>
      <c r="L14" s="49"/>
      <c r="M14" s="48"/>
      <c r="N14" s="43"/>
    </row>
    <row r="15" spans="1:14" s="18" customFormat="1" ht="63.75" customHeight="1" x14ac:dyDescent="0.25">
      <c r="A15" s="76" t="s">
        <v>56</v>
      </c>
      <c r="B15" s="85">
        <v>2312</v>
      </c>
      <c r="C15" s="87">
        <v>174</v>
      </c>
      <c r="D15" s="107" t="s">
        <v>44</v>
      </c>
      <c r="E15" s="108"/>
      <c r="F15" s="91">
        <v>1454</v>
      </c>
      <c r="G15" s="87">
        <v>144</v>
      </c>
      <c r="H15" s="136"/>
      <c r="I15" s="102"/>
      <c r="J15" s="104"/>
      <c r="K15" s="61"/>
      <c r="L15" s="49"/>
      <c r="M15" s="48"/>
      <c r="N15" s="43"/>
    </row>
    <row r="16" spans="1:14" s="18" customFormat="1" ht="57" customHeight="1" x14ac:dyDescent="0.25">
      <c r="A16" s="76" t="s">
        <v>34</v>
      </c>
      <c r="B16" s="85">
        <v>878</v>
      </c>
      <c r="C16" s="87">
        <v>128</v>
      </c>
      <c r="D16" s="129" t="s">
        <v>45</v>
      </c>
      <c r="E16" s="130"/>
      <c r="F16" s="101">
        <v>1846</v>
      </c>
      <c r="G16" s="126">
        <v>208</v>
      </c>
      <c r="H16" s="78" t="s">
        <v>0</v>
      </c>
      <c r="I16" s="96">
        <f>SUM(I5:I15)</f>
        <v>26842</v>
      </c>
      <c r="J16" s="96">
        <f>SUM(J5:J15)</f>
        <v>1694</v>
      </c>
      <c r="K16" s="61"/>
      <c r="L16" s="49"/>
      <c r="M16" s="48"/>
      <c r="N16" s="43"/>
    </row>
    <row r="17" spans="1:17" s="18" customFormat="1" ht="84" customHeight="1" x14ac:dyDescent="0.25">
      <c r="A17" s="76" t="s">
        <v>35</v>
      </c>
      <c r="B17" s="85">
        <v>156</v>
      </c>
      <c r="C17" s="87">
        <v>208</v>
      </c>
      <c r="D17" s="131"/>
      <c r="E17" s="132"/>
      <c r="F17" s="125"/>
      <c r="G17" s="127"/>
      <c r="K17" s="61"/>
      <c r="L17" s="49"/>
      <c r="M17" s="48"/>
      <c r="N17" s="43"/>
    </row>
    <row r="18" spans="1:17" s="18" customFormat="1" ht="57.75" customHeight="1" x14ac:dyDescent="0.25">
      <c r="A18" s="76" t="s">
        <v>36</v>
      </c>
      <c r="B18" s="90">
        <v>1500</v>
      </c>
      <c r="C18" s="87">
        <v>168</v>
      </c>
      <c r="D18" s="131"/>
      <c r="E18" s="132"/>
      <c r="F18" s="125"/>
      <c r="G18" s="127"/>
      <c r="K18" s="61"/>
      <c r="L18" s="49"/>
      <c r="M18" s="48"/>
      <c r="N18" s="43"/>
    </row>
    <row r="19" spans="1:17" s="18" customFormat="1" ht="66.75" customHeight="1" x14ac:dyDescent="0.25">
      <c r="A19" s="76" t="s">
        <v>37</v>
      </c>
      <c r="B19" s="90">
        <v>2250</v>
      </c>
      <c r="C19" s="87">
        <v>170</v>
      </c>
      <c r="D19" s="133"/>
      <c r="E19" s="134"/>
      <c r="F19" s="102"/>
      <c r="G19" s="128"/>
      <c r="K19" s="61"/>
      <c r="L19" s="49"/>
      <c r="M19" s="48"/>
      <c r="N19" s="43"/>
    </row>
    <row r="20" spans="1:17" s="18" customFormat="1" ht="54.75" customHeight="1" x14ac:dyDescent="0.25">
      <c r="A20" s="79" t="s">
        <v>0</v>
      </c>
      <c r="B20" s="94">
        <f>SUM(B4:B19)</f>
        <v>86650</v>
      </c>
      <c r="C20" s="94">
        <f>SUM(C4:C19)</f>
        <v>2504</v>
      </c>
      <c r="D20" s="121" t="s">
        <v>0</v>
      </c>
      <c r="E20" s="122"/>
      <c r="F20" s="95">
        <f>SUM(F5:F19)</f>
        <v>42548</v>
      </c>
      <c r="G20" s="95">
        <f>SUM(G5:G19)</f>
        <v>1723</v>
      </c>
      <c r="K20" s="61"/>
      <c r="L20" s="49"/>
      <c r="M20" s="48"/>
      <c r="N20" s="43"/>
    </row>
    <row r="21" spans="1:17" s="18" customFormat="1" ht="30" customHeight="1" x14ac:dyDescent="0.25">
      <c r="D21" s="58"/>
      <c r="G21" s="57"/>
      <c r="K21" s="22"/>
      <c r="L21" s="49"/>
      <c r="M21" s="56"/>
      <c r="N21" s="55"/>
      <c r="O21" s="50"/>
      <c r="P21" s="50"/>
      <c r="Q21" s="22"/>
    </row>
    <row r="22" spans="1:17" s="18" customFormat="1" ht="42" customHeight="1" x14ac:dyDescent="0.25">
      <c r="A22" s="60" t="s">
        <v>12</v>
      </c>
      <c r="B22" s="60" t="s">
        <v>11</v>
      </c>
      <c r="C22" s="59" t="s">
        <v>10</v>
      </c>
      <c r="D22" s="54"/>
      <c r="E22" s="82" t="s">
        <v>9</v>
      </c>
      <c r="F22" s="83"/>
      <c r="G22" s="51"/>
      <c r="H22" s="52" t="s">
        <v>5</v>
      </c>
      <c r="I22" s="48"/>
      <c r="J22" s="48"/>
      <c r="K22" s="22"/>
      <c r="L22" s="29"/>
      <c r="M22" s="20"/>
      <c r="N22" s="28"/>
      <c r="O22" s="50"/>
      <c r="P22" s="50"/>
      <c r="Q22"/>
    </row>
    <row r="23" spans="1:17" s="18" customFormat="1" ht="37.5" customHeight="1" x14ac:dyDescent="0.25">
      <c r="A23" s="80" t="s">
        <v>8</v>
      </c>
      <c r="B23" s="93">
        <v>7800</v>
      </c>
      <c r="C23" s="97">
        <v>230</v>
      </c>
      <c r="D23" s="51"/>
      <c r="E23" s="84" t="s">
        <v>7</v>
      </c>
      <c r="F23" s="53">
        <f>SUM(B20,F20,I16,B24)</f>
        <v>163840</v>
      </c>
      <c r="G23" s="51"/>
      <c r="H23" s="74" t="s">
        <v>4</v>
      </c>
      <c r="I23" s="48"/>
      <c r="J23" s="48"/>
      <c r="K23" s="22"/>
      <c r="L23" s="29"/>
      <c r="M23" s="20"/>
      <c r="N23" s="28"/>
      <c r="O23" s="50"/>
      <c r="P23" s="50"/>
      <c r="Q23"/>
    </row>
    <row r="24" spans="1:17" s="18" customFormat="1" ht="42" customHeight="1" x14ac:dyDescent="0.25">
      <c r="A24" s="81" t="s">
        <v>0</v>
      </c>
      <c r="B24" s="94">
        <f>SUM(B23)</f>
        <v>7800</v>
      </c>
      <c r="C24" s="94">
        <f>SUM(C23)</f>
        <v>230</v>
      </c>
      <c r="E24" s="84" t="s">
        <v>6</v>
      </c>
      <c r="F24" s="53">
        <f>SUM(C20+G20+J16+C24)</f>
        <v>6151</v>
      </c>
      <c r="I24" s="48"/>
      <c r="J24" s="48"/>
      <c r="K24" s="22"/>
      <c r="N24" s="28"/>
      <c r="O24" s="50"/>
      <c r="P24" s="50"/>
      <c r="Q24" s="22"/>
    </row>
    <row r="25" spans="1:17" s="18" customFormat="1" ht="33.75" customHeight="1" x14ac:dyDescent="0.25">
      <c r="H25" s="49"/>
      <c r="I25" s="48"/>
      <c r="J25" s="48"/>
      <c r="K25" s="22"/>
      <c r="Q25" s="22"/>
    </row>
    <row r="26" spans="1:17" s="18" customFormat="1" ht="30.75" customHeight="1" x14ac:dyDescent="0.25">
      <c r="A26" s="123" t="s">
        <v>3</v>
      </c>
      <c r="B26" s="123"/>
      <c r="C26" s="123"/>
      <c r="D26" s="123"/>
      <c r="E26" s="47"/>
      <c r="F26" s="47"/>
      <c r="K26" s="43"/>
      <c r="Q26" s="22"/>
    </row>
    <row r="27" spans="1:17" s="18" customFormat="1" ht="69" customHeight="1" x14ac:dyDescent="0.25">
      <c r="A27" s="124" t="s">
        <v>2</v>
      </c>
      <c r="B27" s="124"/>
      <c r="C27" s="124"/>
      <c r="D27" s="124"/>
      <c r="E27" s="46"/>
      <c r="F27" s="46"/>
      <c r="Q27" s="22"/>
    </row>
    <row r="28" spans="1:17" s="18" customFormat="1" ht="39" customHeight="1" x14ac:dyDescent="0.25">
      <c r="A28" s="118" t="s">
        <v>54</v>
      </c>
      <c r="B28" s="118"/>
      <c r="C28" s="118"/>
      <c r="D28" s="118"/>
      <c r="E28" s="45"/>
      <c r="F28" s="45"/>
      <c r="Q28" s="22"/>
    </row>
    <row r="29" spans="1:17" s="18" customFormat="1" ht="58.5" customHeight="1" x14ac:dyDescent="0.25">
      <c r="A29" s="118" t="s">
        <v>52</v>
      </c>
      <c r="B29" s="118"/>
      <c r="C29" s="118"/>
      <c r="D29" s="118"/>
      <c r="E29" s="45"/>
      <c r="F29" s="45"/>
      <c r="Q29" s="22"/>
    </row>
    <row r="30" spans="1:17" s="18" customFormat="1" ht="30.75" customHeight="1" x14ac:dyDescent="0.25">
      <c r="A30" s="119" t="s">
        <v>53</v>
      </c>
      <c r="B30" s="119"/>
      <c r="C30" s="119"/>
      <c r="D30" s="119"/>
      <c r="E30" s="44"/>
      <c r="F30" s="44"/>
      <c r="Q30" s="22"/>
    </row>
    <row r="31" spans="1:17" s="18" customFormat="1" ht="55.5" customHeight="1" x14ac:dyDescent="0.25">
      <c r="A31" s="119" t="s">
        <v>55</v>
      </c>
      <c r="B31" s="119"/>
      <c r="C31" s="119"/>
      <c r="D31" s="119"/>
      <c r="Q31" s="22"/>
    </row>
    <row r="32" spans="1:17" s="18" customFormat="1" ht="39.75" customHeight="1" x14ac:dyDescent="0.25">
      <c r="G32" s="43"/>
      <c r="Q32" s="22"/>
    </row>
    <row r="33" spans="1:17" s="18" customFormat="1" ht="39.950000000000003" customHeight="1" x14ac:dyDescent="0.25">
      <c r="C33" s="42"/>
      <c r="D33" s="42"/>
      <c r="G33" s="41"/>
      <c r="H33" s="40"/>
      <c r="I33" s="116"/>
      <c r="J33" s="116"/>
      <c r="K33" s="40"/>
      <c r="L33" s="29"/>
      <c r="M33" s="20"/>
      <c r="N33" s="28"/>
      <c r="O33" s="22"/>
      <c r="P33" s="22"/>
      <c r="Q33" s="22"/>
    </row>
    <row r="34" spans="1:17" s="16" customFormat="1" ht="21.75" customHeight="1" x14ac:dyDescent="0.2">
      <c r="A34" s="39"/>
      <c r="B34" s="39"/>
      <c r="C34" s="38"/>
      <c r="D34" s="38"/>
      <c r="E34" s="38"/>
      <c r="F34" s="38"/>
      <c r="G34" s="37"/>
      <c r="K34" s="36"/>
      <c r="L34" s="29"/>
      <c r="M34" s="20"/>
      <c r="N34" s="28"/>
      <c r="O34" s="17"/>
      <c r="P34" s="17"/>
      <c r="Q34" s="17"/>
    </row>
    <row r="35" spans="1:17" s="16" customFormat="1" ht="28.5" customHeight="1" x14ac:dyDescent="0.2">
      <c r="A35" s="35"/>
      <c r="B35" s="35"/>
      <c r="C35" s="34"/>
      <c r="D35" s="34"/>
      <c r="E35" s="34"/>
      <c r="F35" s="18"/>
      <c r="H35" s="18"/>
      <c r="I35" s="18"/>
      <c r="J35" s="18"/>
      <c r="K35" s="18"/>
      <c r="L35" s="29"/>
      <c r="M35" s="20"/>
      <c r="N35" s="28"/>
    </row>
    <row r="36" spans="1:17" s="16" customFormat="1" ht="18" customHeight="1" x14ac:dyDescent="0.2">
      <c r="A36" s="33"/>
      <c r="B36" s="33"/>
      <c r="C36" s="32"/>
      <c r="D36" s="32"/>
      <c r="E36" s="32"/>
      <c r="F36" s="31"/>
      <c r="H36" s="24"/>
      <c r="I36" s="24"/>
      <c r="J36" s="24"/>
      <c r="K36" s="24"/>
      <c r="L36" s="29"/>
      <c r="M36" s="20"/>
      <c r="N36" s="28"/>
    </row>
    <row r="37" spans="1:17" s="16" customFormat="1" ht="17.25" customHeight="1" x14ac:dyDescent="0.2">
      <c r="A37" s="22"/>
      <c r="B37" s="22"/>
      <c r="C37" s="30"/>
      <c r="D37" s="30"/>
      <c r="E37" s="30"/>
      <c r="H37" s="24"/>
      <c r="I37" s="24"/>
      <c r="J37" s="24"/>
      <c r="K37" s="24"/>
      <c r="L37" s="29"/>
      <c r="M37" s="20"/>
      <c r="N37" s="28"/>
    </row>
    <row r="38" spans="1:17" s="16" customFormat="1" ht="21.75" customHeight="1" x14ac:dyDescent="0.2">
      <c r="A38" s="27"/>
      <c r="B38" s="27"/>
      <c r="C38" s="17"/>
      <c r="D38" s="17"/>
      <c r="E38" s="17"/>
      <c r="H38" s="18"/>
      <c r="I38" s="18"/>
      <c r="J38" s="18"/>
      <c r="K38" s="18"/>
      <c r="L38" s="26"/>
      <c r="M38" s="22"/>
      <c r="N38" s="22"/>
    </row>
    <row r="39" spans="1:17" s="16" customFormat="1" ht="21.75" customHeight="1" x14ac:dyDescent="0.2">
      <c r="A39" s="17"/>
      <c r="B39" s="17"/>
      <c r="C39" s="117"/>
      <c r="D39" s="117"/>
      <c r="E39" s="117"/>
      <c r="H39" s="25"/>
      <c r="I39" s="25"/>
      <c r="J39" s="25"/>
      <c r="K39" s="25"/>
      <c r="L39" s="23"/>
      <c r="M39" s="22"/>
      <c r="N39" s="22"/>
    </row>
    <row r="40" spans="1:17" s="16" customFormat="1" ht="17.25" customHeight="1" x14ac:dyDescent="0.2">
      <c r="A40" s="17"/>
      <c r="B40" s="17"/>
      <c r="C40" s="17"/>
      <c r="D40" s="17"/>
      <c r="E40" s="17"/>
      <c r="H40" s="19"/>
      <c r="I40" s="19"/>
      <c r="J40" s="19"/>
      <c r="K40" s="24"/>
      <c r="L40" s="23"/>
      <c r="M40" s="22"/>
      <c r="N40" s="22"/>
    </row>
    <row r="41" spans="1:17" s="16" customFormat="1" ht="20.25" customHeight="1" x14ac:dyDescent="0.2">
      <c r="A41" s="17"/>
      <c r="B41" s="17"/>
      <c r="C41" s="17"/>
      <c r="D41" s="17"/>
      <c r="E41" s="17"/>
      <c r="F41" s="16" t="s">
        <v>1</v>
      </c>
      <c r="H41" s="19"/>
      <c r="I41" s="18"/>
      <c r="J41" s="18"/>
      <c r="K41" s="18"/>
      <c r="L41" s="21"/>
      <c r="M41" s="20"/>
      <c r="N41" s="20"/>
    </row>
    <row r="42" spans="1:17" s="16" customFormat="1" ht="21.75" customHeight="1" x14ac:dyDescent="0.2">
      <c r="A42" s="17"/>
      <c r="B42" s="17"/>
      <c r="C42" s="17"/>
      <c r="D42" s="17"/>
      <c r="E42" s="17"/>
      <c r="H42" s="19"/>
      <c r="K42" s="18"/>
      <c r="L42" s="17"/>
      <c r="M42" s="17"/>
      <c r="N42" s="17"/>
    </row>
    <row r="43" spans="1:17" s="9" customFormat="1" ht="29.25" customHeight="1" x14ac:dyDescent="0.25">
      <c r="A43" s="15"/>
      <c r="B43" s="15"/>
      <c r="C43" s="15"/>
      <c r="D43" s="15"/>
      <c r="E43" s="15"/>
      <c r="K43" s="6"/>
      <c r="L43" s="11"/>
    </row>
    <row r="44" spans="1:17" s="9" customFormat="1" ht="19.5" customHeight="1" x14ac:dyDescent="0.25">
      <c r="E44" s="115"/>
      <c r="F44" s="115"/>
      <c r="G44" s="115"/>
      <c r="H44" s="115"/>
      <c r="I44" s="115"/>
      <c r="J44" s="14"/>
      <c r="K44" s="13"/>
      <c r="L44" s="11"/>
      <c r="M44" s="10"/>
      <c r="N44" s="10"/>
    </row>
    <row r="45" spans="1:17" s="9" customFormat="1" ht="19.5" customHeight="1" x14ac:dyDescent="0.25">
      <c r="E45" s="6"/>
      <c r="F45" s="6"/>
      <c r="G45" s="6"/>
      <c r="H45" s="12"/>
      <c r="I45" s="12"/>
      <c r="J45" s="12"/>
      <c r="K45" s="12"/>
      <c r="L45" s="11"/>
      <c r="M45" s="10"/>
      <c r="N45" s="10"/>
    </row>
    <row r="46" spans="1:17" ht="19.5" customHeight="1" x14ac:dyDescent="0.25">
      <c r="L46" s="8"/>
      <c r="M46" s="7"/>
      <c r="N46" s="7"/>
    </row>
    <row r="47" spans="1:17" x14ac:dyDescent="0.25">
      <c r="E47" s="6"/>
      <c r="F47" s="6"/>
      <c r="G47" s="6"/>
      <c r="L47" s="5"/>
      <c r="M47" s="5"/>
      <c r="N47" s="5"/>
    </row>
    <row r="48" spans="1:17" x14ac:dyDescent="0.25">
      <c r="L48" s="5"/>
      <c r="M48" s="5"/>
      <c r="N48" s="5"/>
    </row>
    <row r="50" spans="5:7" x14ac:dyDescent="0.25">
      <c r="E50" s="4"/>
      <c r="F50" s="4"/>
      <c r="G50" s="4"/>
    </row>
  </sheetData>
  <mergeCells count="34">
    <mergeCell ref="L2:N2"/>
    <mergeCell ref="D8:E8"/>
    <mergeCell ref="D13:E13"/>
    <mergeCell ref="D15:E15"/>
    <mergeCell ref="A28:D28"/>
    <mergeCell ref="D20:E20"/>
    <mergeCell ref="A26:D26"/>
    <mergeCell ref="A27:D27"/>
    <mergeCell ref="F16:F19"/>
    <mergeCell ref="G16:G19"/>
    <mergeCell ref="D12:E12"/>
    <mergeCell ref="D14:E14"/>
    <mergeCell ref="D16:E19"/>
    <mergeCell ref="D9:E9"/>
    <mergeCell ref="H14:H15"/>
    <mergeCell ref="D5:E5"/>
    <mergeCell ref="E44:I44"/>
    <mergeCell ref="I33:J33"/>
    <mergeCell ref="C39:E39"/>
    <mergeCell ref="A29:D29"/>
    <mergeCell ref="A31:D31"/>
    <mergeCell ref="A30:D30"/>
    <mergeCell ref="A1:J1"/>
    <mergeCell ref="A2:C2"/>
    <mergeCell ref="H2:J2"/>
    <mergeCell ref="D2:G2"/>
    <mergeCell ref="D3:E3"/>
    <mergeCell ref="D6:E6"/>
    <mergeCell ref="I14:I15"/>
    <mergeCell ref="J14:J15"/>
    <mergeCell ref="D4:E4"/>
    <mergeCell ref="D7:E7"/>
    <mergeCell ref="D10:E10"/>
    <mergeCell ref="D11:E11"/>
  </mergeCells>
  <printOptions horizontalCentered="1"/>
  <pageMargins left="0.11811023622047245" right="0.11811023622047245" top="0" bottom="0" header="0.31496062992125984" footer="0.31496062992125984"/>
  <pageSetup paperSize="5" scale="35" fitToHeight="0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PROYECCION</vt:lpstr>
      <vt:lpstr>Hoja2</vt:lpstr>
      <vt:lpstr>Hoja3</vt:lpstr>
      <vt:lpstr>PROYECCION!Área_de_impresión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Gabriela Rivas</dc:creator>
  <cp:lastModifiedBy>Windows User</cp:lastModifiedBy>
  <cp:lastPrinted>2023-10-19T22:33:20Z</cp:lastPrinted>
  <dcterms:created xsi:type="dcterms:W3CDTF">2022-08-29T22:30:37Z</dcterms:created>
  <dcterms:modified xsi:type="dcterms:W3CDTF">2023-11-09T18:53:40Z</dcterms:modified>
</cp:coreProperties>
</file>