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360" windowHeight="7755"/>
  </bookViews>
  <sheets>
    <sheet name="ASEO" sheetId="1" r:id="rId1"/>
    <sheet name="PAPELERIA" sheetId="3" r:id="rId2"/>
    <sheet name="TECNOLOGIA" sheetId="4" r:id="rId3"/>
  </sheets>
  <definedNames>
    <definedName name="_xlnm._FilterDatabase" localSheetId="2" hidden="1">TECNOLOGIA!$A$2:$Y$49</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3" l="1"/>
  <c r="A6" i="3" s="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4" i="3"/>
  <c r="A5" i="4"/>
  <c r="A6" i="4" s="1"/>
  <c r="A7" i="4" s="1"/>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4" i="4"/>
  <c r="A4" i="1"/>
  <c r="P4" i="4" l="1"/>
  <c r="U4" i="4" s="1"/>
  <c r="P5" i="4"/>
  <c r="U5" i="4" s="1"/>
  <c r="P6" i="4"/>
  <c r="U6" i="4" s="1"/>
  <c r="P7" i="4"/>
  <c r="U7" i="4" s="1"/>
  <c r="P8" i="4"/>
  <c r="U8" i="4" s="1"/>
  <c r="P9" i="4"/>
  <c r="U9" i="4" s="1"/>
  <c r="P10" i="4"/>
  <c r="U10" i="4" s="1"/>
  <c r="P11" i="4"/>
  <c r="U11" i="4" s="1"/>
  <c r="P12" i="4"/>
  <c r="U12" i="4" s="1"/>
  <c r="P13" i="4"/>
  <c r="U13" i="4" s="1"/>
  <c r="P14" i="4"/>
  <c r="U14" i="4" s="1"/>
  <c r="P15" i="4"/>
  <c r="U15" i="4" s="1"/>
  <c r="P16" i="4"/>
  <c r="U16" i="4" s="1"/>
  <c r="P17" i="4"/>
  <c r="U17" i="4" s="1"/>
  <c r="P18" i="4"/>
  <c r="U18" i="4" s="1"/>
  <c r="P19" i="4"/>
  <c r="U19" i="4" s="1"/>
  <c r="P20" i="4"/>
  <c r="U20" i="4" s="1"/>
  <c r="P21" i="4"/>
  <c r="U21" i="4" s="1"/>
  <c r="P22" i="4"/>
  <c r="U22" i="4" s="1"/>
  <c r="P23" i="4"/>
  <c r="U23" i="4" s="1"/>
  <c r="P24" i="4"/>
  <c r="U24" i="4" s="1"/>
  <c r="P25" i="4"/>
  <c r="U25" i="4" s="1"/>
  <c r="P26" i="4"/>
  <c r="U26" i="4" s="1"/>
  <c r="P27" i="4"/>
  <c r="U27" i="4" s="1"/>
  <c r="P28" i="4"/>
  <c r="U28" i="4" s="1"/>
  <c r="P29" i="4"/>
  <c r="U29" i="4" s="1"/>
  <c r="P30" i="4"/>
  <c r="U30" i="4" s="1"/>
  <c r="P31" i="4"/>
  <c r="U31" i="4" s="1"/>
  <c r="P32" i="4"/>
  <c r="U32" i="4" s="1"/>
  <c r="P33" i="4"/>
  <c r="U33" i="4" s="1"/>
  <c r="P34" i="4"/>
  <c r="U34" i="4" s="1"/>
  <c r="P35" i="4"/>
  <c r="U35" i="4" s="1"/>
  <c r="P36" i="4"/>
  <c r="U36" i="4" s="1"/>
  <c r="P37" i="4"/>
  <c r="U37" i="4" s="1"/>
  <c r="P38" i="4"/>
  <c r="U38" i="4" s="1"/>
  <c r="P39" i="4"/>
  <c r="U39" i="4" s="1"/>
  <c r="P40" i="4"/>
  <c r="U40" i="4" s="1"/>
  <c r="P41" i="4"/>
  <c r="U41" i="4" s="1"/>
  <c r="P42" i="4"/>
  <c r="U42" i="4" s="1"/>
  <c r="P43" i="4"/>
  <c r="U43" i="4" s="1"/>
  <c r="P44" i="4"/>
  <c r="U44" i="4" s="1"/>
  <c r="P45" i="4"/>
  <c r="U45" i="4" s="1"/>
  <c r="P46" i="4"/>
  <c r="U46" i="4" s="1"/>
  <c r="P47" i="4"/>
  <c r="U47" i="4" s="1"/>
  <c r="P48" i="4"/>
  <c r="U48" i="4" s="1"/>
  <c r="P49" i="4"/>
  <c r="U49" i="4" s="1"/>
  <c r="P3" i="4"/>
  <c r="U3" i="4" s="1"/>
  <c r="U4" i="3"/>
  <c r="U5" i="3"/>
  <c r="U6" i="3"/>
  <c r="U7" i="3"/>
  <c r="U8" i="3"/>
  <c r="U9" i="3"/>
  <c r="U10" i="3"/>
  <c r="U11" i="3"/>
  <c r="U12" i="3"/>
  <c r="U13" i="3"/>
  <c r="U14" i="3"/>
  <c r="U15" i="3"/>
  <c r="U16" i="3"/>
  <c r="U17" i="3"/>
  <c r="U18" i="3"/>
  <c r="U19" i="3"/>
  <c r="U20" i="3"/>
  <c r="U21" i="3"/>
  <c r="U22" i="3"/>
  <c r="U23" i="3"/>
  <c r="U24" i="3"/>
  <c r="U25" i="3"/>
  <c r="U26" i="3"/>
  <c r="U27" i="3"/>
  <c r="U28" i="3"/>
  <c r="U29" i="3"/>
  <c r="U30" i="3"/>
  <c r="U31" i="3"/>
  <c r="U32" i="3"/>
  <c r="U33" i="3"/>
  <c r="U34" i="3"/>
  <c r="U35" i="3"/>
  <c r="U36" i="3"/>
  <c r="U37" i="3"/>
  <c r="U38" i="3"/>
  <c r="U39" i="3"/>
  <c r="U40" i="3"/>
  <c r="U41" i="3"/>
  <c r="U42" i="3"/>
  <c r="U43" i="3"/>
  <c r="U44" i="3"/>
  <c r="U45" i="3"/>
  <c r="U46" i="3"/>
  <c r="U47" i="3"/>
  <c r="U48" i="3"/>
  <c r="U49" i="3"/>
  <c r="U50" i="3"/>
  <c r="U51" i="3"/>
  <c r="U52" i="3"/>
  <c r="U53" i="3"/>
  <c r="U54" i="3"/>
  <c r="U55" i="3"/>
  <c r="U56" i="3"/>
  <c r="U57" i="3"/>
  <c r="U58" i="3"/>
  <c r="U59" i="3"/>
  <c r="U60" i="3"/>
  <c r="U61" i="3"/>
  <c r="U62" i="3"/>
  <c r="U63" i="3"/>
  <c r="U64" i="3"/>
  <c r="U65" i="3"/>
  <c r="U66" i="3"/>
  <c r="U67" i="3"/>
  <c r="U68" i="3"/>
  <c r="U69" i="3"/>
  <c r="U70" i="3"/>
  <c r="U71" i="3"/>
  <c r="U72" i="3"/>
  <c r="U73" i="3"/>
  <c r="U74" i="3"/>
  <c r="U75" i="3"/>
  <c r="U76" i="3"/>
  <c r="U77" i="3"/>
  <c r="U78" i="3"/>
  <c r="U79" i="3"/>
  <c r="U80" i="3"/>
  <c r="U81" i="3"/>
  <c r="U82" i="3"/>
  <c r="U83" i="3"/>
  <c r="U84" i="3"/>
  <c r="U85" i="3"/>
  <c r="U86" i="3"/>
  <c r="U87" i="3"/>
  <c r="U88" i="3"/>
  <c r="U89" i="3"/>
  <c r="U90" i="3"/>
  <c r="U91" i="3"/>
  <c r="U92" i="3"/>
  <c r="U93" i="3"/>
  <c r="U3" i="3"/>
  <c r="U4" i="1" l="1"/>
  <c r="U5" i="1"/>
  <c r="U6" i="1"/>
  <c r="U7" i="1"/>
  <c r="U8" i="1"/>
  <c r="U9" i="1"/>
  <c r="U10"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U39" i="1"/>
  <c r="U40" i="1"/>
  <c r="U41" i="1"/>
  <c r="U42" i="1"/>
  <c r="U43" i="1"/>
  <c r="U44" i="1"/>
  <c r="U45" i="1"/>
  <c r="U46" i="1"/>
  <c r="U47" i="1"/>
  <c r="U48" i="1"/>
  <c r="U49" i="1"/>
  <c r="U50" i="1"/>
  <c r="Q4" i="1"/>
  <c r="Q5" i="1"/>
  <c r="Q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3" i="1"/>
  <c r="I4" i="1"/>
  <c r="I5" i="1"/>
  <c r="I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M4" i="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3" i="1"/>
  <c r="I3" i="1"/>
  <c r="U3" i="1"/>
  <c r="V48" i="1" l="1"/>
  <c r="V44" i="1"/>
  <c r="V40" i="1"/>
  <c r="V36" i="1"/>
  <c r="V32" i="1"/>
  <c r="V28" i="1"/>
  <c r="V24" i="1"/>
  <c r="V20" i="1"/>
  <c r="V16" i="1"/>
  <c r="V12" i="1"/>
  <c r="V8" i="1"/>
  <c r="V4" i="1"/>
  <c r="V46" i="1"/>
  <c r="V42" i="1"/>
  <c r="V38" i="1"/>
  <c r="V34" i="1"/>
  <c r="V30" i="1"/>
  <c r="V26" i="1"/>
  <c r="V22" i="1"/>
  <c r="V18" i="1"/>
  <c r="V3" i="1"/>
  <c r="V47" i="1"/>
  <c r="V43" i="1"/>
  <c r="V39" i="1"/>
  <c r="V35" i="1"/>
  <c r="V27" i="1"/>
  <c r="V23" i="1"/>
  <c r="V19" i="1"/>
  <c r="V15" i="1"/>
  <c r="V11" i="1"/>
  <c r="V7" i="1"/>
  <c r="V14" i="1"/>
  <c r="V10" i="1"/>
  <c r="V49" i="1"/>
  <c r="V45" i="1"/>
  <c r="V41" i="1"/>
  <c r="V37" i="1"/>
  <c r="V33" i="1"/>
  <c r="V29" i="1"/>
  <c r="V25" i="1"/>
  <c r="V21" i="1"/>
  <c r="V17" i="1"/>
  <c r="V13" i="1"/>
  <c r="V9" i="1"/>
  <c r="V5" i="1"/>
  <c r="V31" i="1"/>
  <c r="V50" i="1"/>
  <c r="V6" i="1"/>
  <c r="U51" i="1"/>
  <c r="M51" i="1" l="1"/>
  <c r="I51" i="1"/>
  <c r="Q51" i="1"/>
</calcChain>
</file>

<file path=xl/sharedStrings.xml><?xml version="1.0" encoding="utf-8"?>
<sst xmlns="http://schemas.openxmlformats.org/spreadsheetml/2006/main" count="626" uniqueCount="374">
  <si>
    <t>DESCRIPCION ARTICULOS</t>
  </si>
  <si>
    <t>PRESEN-TACION</t>
  </si>
  <si>
    <t>ESPECIFICACION TECNICA</t>
  </si>
  <si>
    <t>AROMATIZANTE P/DISPENSADOR AROMA SURTIDO</t>
  </si>
  <si>
    <t xml:space="preserve">BOLSA P/BASURA 55 GLS NEGRA C/50 PZAS. </t>
  </si>
  <si>
    <t>CAJA</t>
  </si>
  <si>
    <t>BOLSA CON CAPACIDAD DE 55 GAL, CALIBRE DE 1.35 U.S.A. MEDIDAS 40" X  58" ENTREGAR EN CAJAS CON 50 PZAS</t>
  </si>
  <si>
    <t xml:space="preserve">BOLSA PARA BASURA 7-12 GL BIODEGRADABLE BLANCA C/210 PZAS. </t>
  </si>
  <si>
    <t>BOLSA CON CAPACIDAD DE 7-12 GAL EN COLOR BLANCA BIODEGRADABLE EN CAJA CON 210 PZAS, 49.2L, 60 COM X 68.5 XM Y 17.7 PM</t>
  </si>
  <si>
    <t>CEPILLO DE 24" PARA BARRER</t>
  </si>
  <si>
    <t>PIEZA</t>
  </si>
  <si>
    <t>CEPILLO CON LOMO DE PLASTICO (POLIPROPILENO), NO DE MADERA Y CERDAS DE NYLON SE INCLUYE MANGO: 1.50MTS APROX, DE MADERA Y LA PUNTA DE ACERO EN ROSCA PARA EMBONAR EN EL CEPILLO</t>
  </si>
  <si>
    <t>CEPILLO PARA SANITARIO CON RECIPIENTE</t>
  </si>
  <si>
    <t>CEPILLO EN FORMA REDONDA CON RECIPIENTE TODO EN PLASTICO Y SE SUGIERE QUE EL ACABADO Y LAS CERDAS SEAN EN COLOR BLANCO</t>
  </si>
  <si>
    <t xml:space="preserve">CERA EN AEROSOL PARA MUEBLES </t>
  </si>
  <si>
    <t>CERA/ABRILLANTADOR PARA MUEBLES EN AEROSOL EN TUBO CON 378 ml O MAS EN SU CONTENIDO</t>
  </si>
  <si>
    <t>LIMPIADOR DESENGRASANTE</t>
  </si>
  <si>
    <t>LIMPIADOR DESENGRASANTE MULTIUSOS, BIODEGRADABLE ENTREGADO EN CAJAS DE CARTON CERRADAS PARA SU ESTIBA</t>
  </si>
  <si>
    <t xml:space="preserve">DESINFECTANTE CLORO </t>
  </si>
  <si>
    <t xml:space="preserve"> BLANQUEADOR CONCENTRADO Y DESINFECTANTE EN GALON ENTREGADO EN CAJAS DE CARTON PARA ESTIBAR</t>
  </si>
  <si>
    <t>DESINFECTANTE LIMPIADOR LIQUIDO C/AMONIA 1 LITRO</t>
  </si>
  <si>
    <t>LIMPIADOR Y DESINFECTANTE CON AMONIA EN 1 LITRO</t>
  </si>
  <si>
    <t xml:space="preserve">DESINFECTANTE P/PISO (PINO) CON ACEITE DE PINO </t>
  </si>
  <si>
    <t>DESINFECTANTE P/PISOS CON ACEITE DE PINO SU ENTREGA DEBE SER EN CAJAS CERRADAS DE CARTON PARA SU ESTIBA</t>
  </si>
  <si>
    <t>DESODORANTE EN AEROSOL DE 8 OZ. AROMA SURTIDOS</t>
  </si>
  <si>
    <t xml:space="preserve">DESODORANTE EN AEROSOL DE 8 OZ. MINIMO 5 AROMAS DIFERENTES </t>
  </si>
  <si>
    <t>DETERGENTE EN POLVO  1 KG</t>
  </si>
  <si>
    <t>BOLSA</t>
  </si>
  <si>
    <t>DETERGENTE EN POLVO DE 1KG, SU ENTREGA DEBERA SER EN CAJAS DE 10 BOLSAS CERRADAS DE CARTON PARA SU ESTIBA</t>
  </si>
  <si>
    <t xml:space="preserve">DETERGENTE EN POLVO DE 9 KG </t>
  </si>
  <si>
    <t>DETERGENTE EN POLVO ENTREGADO EN BOLSA RESISTENTE PARA SU ESTIBA</t>
  </si>
  <si>
    <t xml:space="preserve"> </t>
  </si>
  <si>
    <t>ESCOBA TIPO ALMACEN</t>
  </si>
  <si>
    <t>ESCOBA 100% ESPIGA, 4 HILOS DE METAL, TIPO ALMACEN</t>
  </si>
  <si>
    <t>ESCOBA TIPO ABANICO C/MANGO (CERESOS)</t>
  </si>
  <si>
    <t xml:space="preserve">ESCOBA TIPO ABANICO TAMAÑO MEDIANO, FABRICADA EN PLASTICO PVC, CON CERDAS LARGAS Y FLEXIBLES PARA CUALQUIER TIPO DE SUPERFICIE INCLUYE MANGO EMBONABLE DE MADERA DE 1.20 MTS </t>
  </si>
  <si>
    <t>ESTROPAJO  INOXIDABLE PARA TRASTES</t>
  </si>
  <si>
    <t>FIBRA SPIRO INOXIDABLE EN BOLA P/TRABAJOS PESADOS</t>
  </si>
  <si>
    <t>SU ENTREGA DEBERA SER DE PREFERENCIA EN PAQUETE INDIVIDUAL CONTENIENDO 1MT C/U O ENTREGAR ROLLOS DE 50 MTS C/U, EN COLOR GRIS</t>
  </si>
  <si>
    <t>FRANELA SIN ACEITE DOBLE HILADA (GRUESA)  GRIS</t>
  </si>
  <si>
    <t>GEL ALCOHOL ANTIBACTERIAL CON APLICADOR INTEGRADO</t>
  </si>
  <si>
    <t>GEL CON ALCOHOL ANTIBACTERIAL CON APLICADOR INTEGRADO EN ROSCA Y ENTREGADO EN CAJAS DE CARTON CERRADAS PARA ESTIBAR</t>
  </si>
  <si>
    <t xml:space="preserve">GUANTE DE HULE MEDIDAS M, L Y XL </t>
  </si>
  <si>
    <t>GUANTE DE USO DOMESTICO, LATEX RESISTENTE MEDIDAS: M, L Y XL</t>
  </si>
  <si>
    <t xml:space="preserve">JABON LAVATRASTES LIQUIDO DE 700 ML </t>
  </si>
  <si>
    <t>FRASCO</t>
  </si>
  <si>
    <t>JABON LAVATRASTES LIQUIDO DE 700 ML</t>
  </si>
  <si>
    <t xml:space="preserve">JABON PARA MANOS LIQUIDO P/DESPACHADOR 500 ML. </t>
  </si>
  <si>
    <t xml:space="preserve">JABON LIQUIDO PARA MANOS DE 500 ML O MAS EN SU CONTENIDO, CON MINIMO 3 AROMAS DIFERENTES EN SU ENTREGA </t>
  </si>
  <si>
    <t xml:space="preserve">JABON PARA MANOS LIQUIDO ANTIBACTERIAL NARANJA CON ALOE </t>
  </si>
  <si>
    <t>JABON LIQUIDO PARA MANOS NARANJA CON ALOE ENTREGADO EN CAJAS DE CARTON CERRADAS PARA SU ESTIBA</t>
  </si>
  <si>
    <t xml:space="preserve">JABON PARA MANOS EN PASTILLA </t>
  </si>
  <si>
    <t>JABON PARA MANOS EN PASTILLA DE 130 GMS</t>
  </si>
  <si>
    <t>LIMPIADOR EN POLVO DE 388 GRMS.</t>
  </si>
  <si>
    <t>LIMPIADOR EN POLVO DE 388 GRS.</t>
  </si>
  <si>
    <t xml:space="preserve">LIQUIDO LIMPIA VIDRIOS CONCENTRADO </t>
  </si>
  <si>
    <t>LIQUIDO CONCENTRADO PARA LIMPIAR VIDRIOS,ENTREGADO EN CAJAS DE CARTON CERRADAS PARA SU ESTIBA</t>
  </si>
  <si>
    <t xml:space="preserve">DESINFECTANTE EN AEROSOL 354 GRAMOS </t>
  </si>
  <si>
    <t xml:space="preserve">DESINFECTANTE EN AEROSOL 354 GRAMOS CRISP LINEN SCENT O SIN OLOR </t>
  </si>
  <si>
    <t>LIMPIADOR MULTIUSOS PISOS Y BAÑOS AROMAS SURTIDOS</t>
  </si>
  <si>
    <t>LIMPIADOR MULTIUSOS VARIEDAD DE FRAGANCIAS Y ENTREGADO EN CAJAS DE CARTON CERRADAS PARA SU ESTIBA</t>
  </si>
  <si>
    <t>LIMPIADOR MULTIUSOS PISOS Y BAÑOS 1 LT AROMA SURTIDOS</t>
  </si>
  <si>
    <t>LIMPIADOR MULTIUSOS VARIEDAD DE FRAGANCIAS (MINIMO 4) Y ENTREGADO EN CAJAS DE CARTON CERRADAS PARA SU ESTIBA</t>
  </si>
  <si>
    <t xml:space="preserve">MANGO PARA TRAPEADOR C/TORNILLO Y MARIPOSA PARA SUJETAR MOTA </t>
  </si>
  <si>
    <t xml:space="preserve">MANGO PARA TRAPEADOR C/TORNILLO Y MARIPOSA EN METAL PARA SUJETAR MOTA O TRAPEADOR Y CON MANGO DE MADERA DE APROX 1.50 MTS </t>
  </si>
  <si>
    <t xml:space="preserve">MOTA P/ TRATADO # 24  C/ACEITE </t>
  </si>
  <si>
    <t xml:space="preserve">MOTA PARA TRATADO CON ACEITE COLOR BLANCA  DE 24 PULGADAS CON BROCHE TIPO CLIP EN LA PARTE SUPERIOR </t>
  </si>
  <si>
    <t xml:space="preserve">MOTA P/TRATADO  #24 SIN ACEITE </t>
  </si>
  <si>
    <t xml:space="preserve">MOTA PARA TRATADO SIN ACEITE COLOR BLANCA  DE 24 PULGADAS CON BROCHE TIPO CLIP EN LA PARTE SUPERIOR </t>
  </si>
  <si>
    <t xml:space="preserve">MOTA P/ TRATADO # 36  CON ACEITE </t>
  </si>
  <si>
    <t xml:space="preserve">MOTA PARA TRATADO CON ACEITE COLOR BLANCA  DE 36 PULGADAS CON BROCHE TIPO CLIP EN LA PARTE SUPERIOR </t>
  </si>
  <si>
    <t>MOTA P/TRAPEAR C/BASTILLA  MEDIANA AZUL</t>
  </si>
  <si>
    <t>MOTA/TRAPEADOR CON BASTILLA  MEDIANA COLOR AZUL</t>
  </si>
  <si>
    <t xml:space="preserve">MOTA PARA TRAPEADOR #32 </t>
  </si>
  <si>
    <t>MOTA/TRAPEADOR COLOR BLANCO</t>
  </si>
  <si>
    <t>MOTA PARA TRAPEADOR #40</t>
  </si>
  <si>
    <t>MOTA/TRAPEADOR COLOR BLANCO DE 650 GRAMOS</t>
  </si>
  <si>
    <t xml:space="preserve">PAPEL PARA MANOS (DESPACHADOR) ROLLO 180 MTS </t>
  </si>
  <si>
    <t>ROLLO</t>
  </si>
  <si>
    <t>PAPEL PARA MANOS ABSORBENTE EN ROLLO DE 180 MTS COLOR BLANCO PARA DESPACHADOR</t>
  </si>
  <si>
    <t xml:space="preserve">PAPEL SANITARIO PAQUETE CON 4 ROLLOS </t>
  </si>
  <si>
    <t>PQTE</t>
  </si>
  <si>
    <t>PAQUETE INDIVIDUAL CON 4 ROLLOS DE PAPEL HIGIENICO DE 204 HOJAS CADA ROLLO</t>
  </si>
  <si>
    <t xml:space="preserve">PAPEL SANITARIO  JUNIOR PQTE CON 4 ROLLOS </t>
  </si>
  <si>
    <t>PAPEL SANITARIO  JUNIOR PQTE CON 4 ROLLOS 250 MTS X 9.5 CM DE ANCHO HOJA DOBLE BCO CON ENVOLTURA DESDE EL FABRICANTE Y ENTREGADO EN CAJAS CERRADAS DE CARTON PARA ESTIBAR</t>
  </si>
  <si>
    <t>PAPEL SANITARIO JUMBO PAQUETE CON 2 ROLLOS</t>
  </si>
  <si>
    <t>PAPEL SANITARIO JUMBO 500 MT X 9 CM DE ANCHO (2 ROLLOS) HOJA DOBLE BCO CON ENVOLTURA DESDE EL FABRICANTE Y ENTREGADO EN CAJAS CERRADAS DE CARTON PARA ESTIBAR</t>
  </si>
  <si>
    <t xml:space="preserve">PASTILLA DESODORANTE PARA SANITARIO </t>
  </si>
  <si>
    <t>PASTILLA CON GACHO DE ALAMBRE FLEXIBLE PARA SUJETARSE CONTENIDO DE 100 GRAMOS EN DIFERENTES AROMAS</t>
  </si>
  <si>
    <t xml:space="preserve">RECOGEDOR DE LAMINA PARA BASURA TIPO INDUSTRIAL </t>
  </si>
  <si>
    <t>RECOGEDOR EN LAMINA TIPO INDUSTRIAL CON MANGO DE MADERA DE APROXIMADAMENTE 1 MT DE ALTURA SUJETO A LA LAMINA CON TORNILLO Y TUERCA PARA SU RESISTENCIA</t>
  </si>
  <si>
    <t xml:space="preserve">TOALLA AZUL EN ROLLO </t>
  </si>
  <si>
    <t xml:space="preserve">TOALLA AZUL EN ROLLO SCOTT EN PAQUETE INDIVIDUAL DE 55 HOJAS MEDIDAS: 27.9 CM X 26.4 CM 4.4 MTS  </t>
  </si>
  <si>
    <t xml:space="preserve">TOALLA BLANCA INTERDOBLADA </t>
  </si>
  <si>
    <t xml:space="preserve">TOALLA BLANCA ABSORBENTE INTERDOBLADA EN PAQUETE DE 250 HOJAS CADA PAQUETE </t>
  </si>
  <si>
    <t xml:space="preserve">TRAPEADOR CON MOTA ADHERIDA </t>
  </si>
  <si>
    <t>TRAPEADOR CON MOTA ADHERIDA COLOR BLANCO DE 800 GRMS CON MANGO DE MADERA DE 1.50 MTS DE ALTURA APROX.</t>
  </si>
  <si>
    <t>PRESENTACION</t>
  </si>
  <si>
    <t>BASE PARA CINTA ADHESIVA DE ROLLO CHICO</t>
  </si>
  <si>
    <t>DESPACHADOR PARA ROLLO INDIVIDUAL DE CINTA ADHESIVA DE 3/4" CON NUCLEO DE 1" COLOR NEGRO CON BASE PESADA (1LB)</t>
  </si>
  <si>
    <t xml:space="preserve">BATERIA "AAA" CON 4 PIEZAS </t>
  </si>
  <si>
    <t>PAQUETE INDIVIDUAL DE 4 BATERIAS COPER &amp; BLACK EN CUALQUIER MARCA AMERICANA (NO CHINAS NI SIMILARES)</t>
  </si>
  <si>
    <t>BATERIA "AA" CON 4 PIEZAS</t>
  </si>
  <si>
    <t>BINDER CLIPS 3/4" CAJA CON 12 PIEZAS</t>
  </si>
  <si>
    <t>SUJETADOR DE HOJAS CHICO DE 3/4" COLOR NEGRO</t>
  </si>
  <si>
    <t>BINDER CLIPS 1 1/4" CAJA CON 12 PIEZAS</t>
  </si>
  <si>
    <t>SUJETADOR DE HOJAS MEDIANO DE 1 1/4" COLOR NEGRO CAJA CON 12 PZAS</t>
  </si>
  <si>
    <t>BINDER CLIPS 2" CAJA CON 12 PIEZAS</t>
  </si>
  <si>
    <t>SUJETADOR DE HOJAS GRANDE DE 2" COLOR NEGRO</t>
  </si>
  <si>
    <t>BLOCK BLANCO RAYADO TIPO EJECUTIVO</t>
  </si>
  <si>
    <t>BLOCK CON 50 HOJAS BLANCAS, CON RAYA SIN ESPIRAL TAMAÑO CARTA TIPO EJECUTIVO MEDIDAS: 8" 1/2 X 11" 3/4</t>
  </si>
  <si>
    <t>BORRADOR BLANCO EN BARRA</t>
  </si>
  <si>
    <t>GOMA PARA BORRAR LAPIZ COLOR BLANCO</t>
  </si>
  <si>
    <t>BORRADOR TIPO LAPIZ CON 12 PZAS.</t>
  </si>
  <si>
    <t>GOMA PARA BORRAR LAPIZ COLOR BLANCO Y DEPOSITO O PORTABORRADOR TIPO BOLIGRAFO RETACTABLE (GRIP) CON EMPUÑADURA DE GOMA COMODA CONTENIDO EN CAJA 12 PZAS</t>
  </si>
  <si>
    <t>BROCHE PARA EXPEDIENTE #324-F</t>
  </si>
  <si>
    <t xml:space="preserve">SUJETADOR DE HOJAS CON CLAVIJAS DE 4" PARA PERFORADORA ESTANDAR, MEDIDAS DE LA BASE: 2-3/4" CAJA CON 50 PZAS </t>
  </si>
  <si>
    <t>BROCHE PARA EXPEDIENTE 7 CM P/ARCHIVO CAJA CON 50 PIEZAS</t>
  </si>
  <si>
    <t>BROCHES PARA ARCHIVO, CON CLAVIJAS DE PARA PERFORADORA ESTANDAR MEDIDA: 7 CMS  CAJA CON 50 PZAS</t>
  </si>
  <si>
    <t>CAJA ARCHIVADORA #704 T/CARTA CON MECATE</t>
  </si>
  <si>
    <t>CAJA PARA ARCHIVO MUERTO CON CIERRE DE CUERDA Y BOTON TAMAÑO CARTA</t>
  </si>
  <si>
    <t>CAJA ARCHIVADORA #705 T/OFICIO CON MECATE</t>
  </si>
  <si>
    <t>CAJA PARA ARCHIVO MUERTO CON CIERRE DE CUERDA Y BOTON TAMAÑO OFICIO</t>
  </si>
  <si>
    <t>CARPETA 1/2"BLANCA C/MICA DE 3 ARG</t>
  </si>
  <si>
    <t xml:space="preserve">CARPETA DE VINIL COLOR BLANCA DE 1/2" CON MICA PANORÁMICA TRANSPARENTE SIN COLOR, ACABADO BRILLANTE Y DOBLE BOLSA EN INTERIOR, TERMINADO MATE, CON TRES ANILLOS REDONDOS DE METAL Y MECANISMO EN LA PARTESUPERIOR E INFERIOR PARA ABRIR Y/O CERRAR CON FACILIDAD </t>
  </si>
  <si>
    <t>CARPETA 1" BLANCA C/MICA DE 3 ARGOLLAS</t>
  </si>
  <si>
    <t xml:space="preserve">CARPETA DE VINIL COLOR BLANCA DE 1" CON MICA PANORÁMICA TRANSPARENTE SIN COLOR, ACABADO BRILLANTE Y DOBLE BOLSA EN INTERIOR, TERMINADO MATE, CON TRES ANILLOS REDONDOS DE METAL Y MECANISMO EN LA PARTESUPERIOR E INFERIOR PARA ABRIR Y/O CERRAR CON FACILIDAD </t>
  </si>
  <si>
    <t>CARPETA 1 1/2" BLANCA C/MICA DE 3 ARGOLLAS</t>
  </si>
  <si>
    <t xml:space="preserve">CARPETA DE VINIL COLOR BLANCA DE 1 1/2" CON MICA PANORÁMICA TRANSPARENTE SIN COLOR, ACABADO BRILLANTE Y DOBLE BOLSA EN INTERIOR, TERMINADO MATE, CON TRES ANILLOS REDONDOS DE METAL Y MECANISMO EN LA PARTESUPERIOR E INFERIOR PARA ABRIR Y/O CERRAR CON FACILIDAD </t>
  </si>
  <si>
    <t>CARPETA 2" BLANCA C/MICA DE 3 ARGOLLAS</t>
  </si>
  <si>
    <t xml:space="preserve">CARPETA DE VINIL COLOR BLANCA DE 2" CON MICA PANORÁMICA TRANSPARENTE SIN COLOR, ACABADO BRILLANTE Y DOBLE BOLSA EN INTERIOR, TERMINADO MATE, CON TRES ANILLOS REDONDOS DE METAL Y MECANISMO EN LA PARTESUPERIOR E INFERIOR PARA ABRIR Y/O CERRAR CON FACILIDAD </t>
  </si>
  <si>
    <t>CARPETA 3" BLANCA C/MICA 3 ARGOLLAS</t>
  </si>
  <si>
    <t xml:space="preserve">CARPETA DE VINIL COLOR BLANCA DE 3" CON MICA PANORÁMICA TRANSPARENTE SIN COLOR, ACABADO BRILLANTE Y DOBLE BOLSA EN INTERIOR, TERMINADO MATE, CON TRES ANILLOS REDONDOS DE METAL Y MECANISMO EN LA PARTESUPERIOR E INFERIOR PARA ABRIR Y/O CERRAR CON FACILIDAD </t>
  </si>
  <si>
    <t>CARPETA DE 4" BLANCA C/MICA 3 ARGOLLAS</t>
  </si>
  <si>
    <t xml:space="preserve">CARPETA DE VINIL COLOR BLANCA DE 4" CON MICA PANORÁMICA TRANSPARENTE SIN COLOR, ACABADO BRILLANTE Y DOBLE BOLSA EN INTERIOR, TERMINADO MATE, CON TRES ANILLOS REDONDOS DE METAL Y MECANISMO EN LA PARTESUPERIOR E INFERIOR PARA ABRIR Y/O CERRAR CON FACILIDAD </t>
  </si>
  <si>
    <t>CARPETA DE 5" BLANCA C/MICA 3 ARGOLLAS</t>
  </si>
  <si>
    <t xml:space="preserve">CARPETA DE VINIL COLOR BLANCA DE 5" CON MICA PANORÁMICA TRANSPARENTE SIN COLOR, ACABADO BRILLANTE Y DOBLE BOLSA EN INTERIOR, TERMINADO MATE, CON TRES ANILLOS DE METAL EN TIPO "D" Y MECANISMO EN LA PARTESUPERIOR E INFERIOR PARA ABRIR Y/O CERRAR CON FACILIDAD </t>
  </si>
  <si>
    <t>CESTO P/BASURA 7-10 GAL COLOR NEGRO</t>
  </si>
  <si>
    <t>CESTO DE BASURA 7-10 GAL. FORMA RECTANGULAR, SIN ASAS Y BORDES CURVOS, COLOR NEGRO Y FABRICADO EN PLASTICO RESISTENTE QUE NO SE ROMPE</t>
  </si>
  <si>
    <t xml:space="preserve">CHINCHETA 12" </t>
  </si>
  <si>
    <t>CHINCHETAS DE COLORES CON CABEZA DE PLASTICO Y PUNTA DE ACERO ENDURECIDO DE 3/8", LAS CABEZAS TIENEN UNA LONGITUD DE 1/2" Y UN DIAMETRO DE 1 1/4" CONTENIDO: 100 PZAS</t>
  </si>
  <si>
    <t xml:space="preserve">CINTA ADHESIVA DE 3/4" TRANSPARENTE </t>
  </si>
  <si>
    <t xml:space="preserve">CINTA ADHESIVA TRANSPARENTE DE 3/4", ECONOMICA, SELLA PAQUETES Y BOLSAS QUE NO SE VE CUANDO ESTA PUESTA, ACABADO BRILLOSO, REVERSO DE POLIPROPILENO CON ADHESIVO ACRILICO. SUS MEDIDAS: 3/4" X 36 YARDAS, DIAMETRO DEL ROLLO 2 1/4" Y GROSOR DE 2.0 MIL. TAMAÑO DEL NUCLEO: 1" </t>
  </si>
  <si>
    <t xml:space="preserve">CINTA ADHESIVA DE 1" TRANSPARENTE </t>
  </si>
  <si>
    <t xml:space="preserve">CINTA ADHESIVA TRANSPARENTE DE 1",  ROLLO DE ARO GRANDE, ACABADO BRILLOSO, SELLA PAQUETES Y BOLSAS QUE NO SE VE CUANDO ESTA PUESTA, REVERSO DE POLIPROPILENO CON ADHESIVO ACRILICO. SUS MEDIDAS: 1" X 72 YARDAS </t>
  </si>
  <si>
    <t xml:space="preserve">CINTA ADHESIVA P/EMPACAR TRANSPARENTE </t>
  </si>
  <si>
    <t xml:space="preserve">CINTA ENGOMADA MASKING DE 3/4" </t>
  </si>
  <si>
    <t>CINTA ENGOMADA MASKING TAPE COLOR NATURAL EN MEDIDAS DE: 3/4" O  18 MM DE ANCHO X 50 MTS DE LARGO</t>
  </si>
  <si>
    <t xml:space="preserve">CINTA ENGOMADA MASKING DE 1" </t>
  </si>
  <si>
    <t>CINTA ENGOMADA MASKING TAPE COLOR NATURAL EN MEDIDAS DE: 1" O  24 MM DE ANCHO X 50 MTS DE LARGO</t>
  </si>
  <si>
    <t xml:space="preserve">CINTA ENGOMADA MASKING DE 2" </t>
  </si>
  <si>
    <t>CINTA ENGOMADA MASKING TAPE COLOR NATURAL EN MEDIDAS DE: 2" O  48 MM DE ANCHO X 50 MTS DE LARGO</t>
  </si>
  <si>
    <t>CLIP JUMBO CAJA CON 100 PIEZAS</t>
  </si>
  <si>
    <t>CLIPS JUMBO EN ALAMBRE CROMADO, EN CAJA CON 100 PZAS</t>
  </si>
  <si>
    <t>CLIPS EN CRUZ DE MARIPOSA #2 CAJA CON  50 PIEZAS</t>
  </si>
  <si>
    <t>CLIPS MARIPOSA #2 EN ALAMBRE EN CAJA CON 50 PZAS</t>
  </si>
  <si>
    <t>CLIPS EN CRUZ DE MARIPOSA #1 CAJA CON 12 PIEZAS</t>
  </si>
  <si>
    <t>CLIPS MARIPOSA #1 EN ALAMBRE CAJA CON 12 PZAS</t>
  </si>
  <si>
    <t>CLIPS #1 CAJA CON 100 PIEZAS</t>
  </si>
  <si>
    <t>CLIPS #1 ESTANDAR EN ALAMBRE CROMADO, CAJA CON 100 PZAS</t>
  </si>
  <si>
    <t>COJIN #1 SIN TINTA PARA SELLO</t>
  </si>
  <si>
    <t>COJIN #1 PARA SELLO, SIN TINTA, CON ALMOHADILLA DE HULE-ESPUMA Y ESTUCHE DE PLASTICO</t>
  </si>
  <si>
    <t>COJIN #2 SIN TINTA PARA SELLO</t>
  </si>
  <si>
    <t>COJIN #2 PARA SELLO, SIN TINTA, CON ALMOHADILLA DE HULE-ESPUMA Y ESTUCHE DE PLASTICO</t>
  </si>
  <si>
    <t>CONOS DESECHABLES P/TOMAR AGUA CON 200 PZAS</t>
  </si>
  <si>
    <t>CONO DESECHABLE DE PAPEL PARA AGUA, CAPACIDAD DE 4.5 OZ, COLOR BLANCO, CON BORDE. CONTENIDO: 200 PZAS EN CADA PAQUETE</t>
  </si>
  <si>
    <t>CORRECTOR TIPO CINTA BLANCO CON 6 PZAS</t>
  </si>
  <si>
    <t>CINTA CORRECTORA EN TAPE COLOR BLANCO, MEDIDAS: 12 MTS DE LARGO POR 4.2 MM DE ANCHO CAJA CON 6 PZAS</t>
  </si>
  <si>
    <t>DESENGRAPADOR STANDARD</t>
  </si>
  <si>
    <t>DESENGRAPADOR O QUITAGRAPAS METALICO ESTANDAR CON APOYO DE PLASTICO COLOR NEGRO</t>
  </si>
  <si>
    <t>ENGRAPADORA B-400</t>
  </si>
  <si>
    <t>ENGRAPADORA METALICA DE MEDIA TIRA CUBIERTA DE PLASTICO ENDURECIDO COLOR NEGRO Y BASE DE GOMA PARA CARGA DE GRAPA ESTANDAR</t>
  </si>
  <si>
    <t>ENGRAPADORA B-8</t>
  </si>
  <si>
    <t>ENGRAPADORA METALICA B8 CON REMOVEDOR DE GRAPAS, PARA CAPACIDAD DE CARGA DE 105 GRAPAS DE 1/4" DE TAMAÑO, CUBIERTA DE PLASTICO ENDURECIDO COLOR NEGRO Y BASE DE GOMA</t>
  </si>
  <si>
    <t>ETIQUETA P/CEJA FOLDER PAQUETE COLOR SURTIDOPAQUETE CON 248 ETIQUETAS</t>
  </si>
  <si>
    <t>ETIQUETAS ADHESIVAS PARA CEJAS DE FOLDERS EN COLOR SURTIDO, PERMITE LA ESCRITURA. CON MEDIDAS 9/16 X 3-7/16", PAQUETE CON 248 ETIQUETAS</t>
  </si>
  <si>
    <t>FOLDER T/CARTA MANILA CON PESTANA 3 POSICIONES CAJA CON 100 PIEZAS</t>
  </si>
  <si>
    <t>FOLDER MANILA DE CARTON, PARA LA PROTECCION DE DOCUMENTOS, EN COLOR CREMA TAMAÑO CARTA (8-1/2 x 11"), CON CEJA EN 3 POCISIONES CAJA CJA DEBERA CONTENER 100 PZAS</t>
  </si>
  <si>
    <t>FOLDER T/OFICIO MANILACON PESTANA 3 POSICIONES CAJA CON 100 PIEZAS</t>
  </si>
  <si>
    <t>FOLDER MANILA DE CARTON, PARA LA PROTECCION DE DOCUMENTOS, EN COLOR CREMA TAMAÑO CARTA (8-1/2 x 14"), CON CEJA EN 3 POCISIONES CAJA CJA DEBERA CONTENER 100 PZAS</t>
  </si>
  <si>
    <t>FOLDER DURA CLIP PORTADA TRANSPARENTE COLOR SURTIDO</t>
  </si>
  <si>
    <t>FOLDER DE PLASTICO PARA LA PROTECCION DE DOCUMENTOS CON PORTADA TRANSPARENTE SIN COLOR Y CON UNA CONTRAPORTADA Y COSTADO DEL COLOR SOLICITADO( AZUL OBSCURO, GUINDA Y NEGRO). CAPACIDAD  PARA SUJETAR DE 1-60 HOJAS TAMAÑO CARTA MEDIANTE BROCHE DURACLIP LOCALIZADO A UN COSTADO DEL FOLDER EL CUAL DEBERA EXTRAERSE PARA INSERTAR LOS DOCUMENTOS Y LUEGO EMPUJARLO PARA SUJETARLOS.</t>
  </si>
  <si>
    <t>GLICERINA SOLIDA DE 1 OZ</t>
  </si>
  <si>
    <t>GLICERINA SOLIDA PARA EL MANEJO DE DOCUMENTOS, CONTENIDO DE 1 OZ</t>
  </si>
  <si>
    <t>GOMA SOLIDA EN STICK CAJA CON 12 PZAS</t>
  </si>
  <si>
    <t xml:space="preserve">GOMA SOLIDA TRANSPARENTE EN STICK DE 21 GRMS POR ENVASE. PEGADO EFECTIVO, LA CAJA DEBERA CONTENER 12 PZAS </t>
  </si>
  <si>
    <t>GRAPA B-8</t>
  </si>
  <si>
    <t>GRAPA B8 DE ACERO Y 1/4 DE PULGADA, CAJA CON 5000 GRAPAS</t>
  </si>
  <si>
    <t>GRAPA STANDARD CON 5000 GRAPAS</t>
  </si>
  <si>
    <t>GRAPA ESTANDAR DE ACERO, CONTENIDO DE 5000 GRAPAS POR CAJA</t>
  </si>
  <si>
    <t>LAPIZ BICOLOR CON 12 PZAS.</t>
  </si>
  <si>
    <t>LAPIZ BICOLOR ROJO/AZUL, RESISTENTE AL SACAR PUNTA. CONTENIDO: 12 PZAS POR CAJA</t>
  </si>
  <si>
    <t>LAPIZ #2 1/2 CAJA CON 12 PZAS</t>
  </si>
  <si>
    <t>LAPIZ PARA ESCRITURA  #2  Y 1/2 EN BARRIL DE MADERA COLOR AMARILLO, RESISTENTE A SACAR PUNTA CON BORRADOR EN LA PARTE SUPERIOR COLOR ROSA PARA EL BORRADO DE LAPIZ SIN MANCHAS CAJA CON 12 PZAS</t>
  </si>
  <si>
    <t xml:space="preserve">LIBRETA DE TAQUIGRAFIA CON 80 HOJAS </t>
  </si>
  <si>
    <t xml:space="preserve">LIBRETA PARA TAQUIGRAFIA DE 80 HOJAS, CON ESPIRAL DE ALAMBRE EN LA PARTE SUPERIOR, HOJAS BLANCAS RAYADAS 6" X 9"  </t>
  </si>
  <si>
    <t>LIGA #18 DE 1/4 LIBRA</t>
  </si>
  <si>
    <t>LIGAS DE HULE #18 COLOR NATURAL MEDIDAS: 3" X 1/16" BOLSA CON 370 PZAS</t>
  </si>
  <si>
    <t>LIGA #32 DE 1/4 DE LIBRA.</t>
  </si>
  <si>
    <t>LIGAS DE HULE #32 COLOR NATURAL MEDIDAS: 3" X 1/8" BOLSA CON 175 PZAS</t>
  </si>
  <si>
    <t>MARCADOR FLUORESCENTE GRUESO COLOR SURTIDO CON 12 PIEZAS</t>
  </si>
  <si>
    <t>MARCADOR FLUORESCENTE GRUESO EN COLORES SURTIDOS (ROSA, AZUL, VERDE Y NARANJA) CON PUNTA MOLDEADA PARA RESALTAR O SUBRAYAR Y NO DEBERA INCLUIR EL COLOR AMARILLO, LA CAJA DEBERA CONTENER 12 PZAS EN TOTAL (CATIDAD DE PIEZAS IGUAL PARA CADA COLOR)</t>
  </si>
  <si>
    <t>MARCADOR FLUORESCENTE GRUESO AMARILLO C/12 PZAS</t>
  </si>
  <si>
    <t>MARCADOR FLUORESCENTE GRUESO EN COLOR AMARILLO, CON PUNTA MOLDEADA PARA RESALTAR O SUBRAYAR, LA CAJA DEBERA CONTENER 12 PZAS EN TOTAL</t>
  </si>
  <si>
    <t>MARCADOR P/PIZARRON COLOR SURTIDO CAJA CON 12 PIEZAS</t>
  </si>
  <si>
    <t xml:space="preserve">MARCADOR PARA PIZARRON BLANCO, DE BORRADO EN SECO PUNTA DE CINCEL EN 4 COLORES POR CAJA (NEGRO, ROJO, AZUL Y VERDE) CAJA CON 12 PZAS EN TOTAL. ( 4 PZAS POR CADA COLOR) </t>
  </si>
  <si>
    <t>MICA PROTECTORA TRANSPARENTE CON 3 ORIFICIOS, TAMANO CARTA CAJA CON 100 PIEZAS</t>
  </si>
  <si>
    <t>PROTECTORES DE HOJAS CON ABERTURA EN LA PARTE SUPERIOR, EN COLOR TRANSPARENTE SIN COLOR, SUPERFICIE ANTIADHERENTE, CON CAPACIDAD PARA 10 HOJAS Y ORILLAREFORZADA CON 3 PERFORACIONES PARA CARPETA. CONTENIDO: PAQUETE CON 100 PZAS</t>
  </si>
  <si>
    <t xml:space="preserve">PAPEL CARTA BOND BLANCO 20 LBS </t>
  </si>
  <si>
    <t>RESMA</t>
  </si>
  <si>
    <t xml:space="preserve">PAPEL OFICIO BOND BLANCO 20 LBS </t>
  </si>
  <si>
    <t xml:space="preserve">PAPEL PARA SUMADORA </t>
  </si>
  <si>
    <t>ROLLO DE PAPEL PARA SUMADORA DE MEDIDA: 2 1/4 DE ANCHO Y UNIVERSAL DE LARGO</t>
  </si>
  <si>
    <t xml:space="preserve">PERFORADORA DE 2 ORIFICIOS </t>
  </si>
  <si>
    <t>PLUMA COLOR AZUL PUNTO MED  CON 12 PZAS</t>
  </si>
  <si>
    <t>BOLIGRAFO COLOR AZUL PUNTO MEDIANO, BARRIL TRANSPARENTE SIN COLOR (CRISTAL) CON TAPA DEL COLOR DE LA TINTA CAJA CON 12 PZAS</t>
  </si>
  <si>
    <t>PLUMA COLOR ROJO PUNTO MED CON 12 PZAS</t>
  </si>
  <si>
    <t>BOLIGRAFO COLOR ROJO PUNTO MEDIANO, BARRIL TRANSPARENTE SIN COLOR (CRISTAL) CON TAPA DEL COLOR DE LA TINTA CAJA CON 12 PZAS</t>
  </si>
  <si>
    <t>PLUMA UNIBALL ONIX COLOR AZUL CON 12 PIEZAS</t>
  </si>
  <si>
    <t>BOLIGRAFO CON TINTA DE GEL (ROLLERBALL ONIX) COLOR AZUL .7 MM, CONTENIDA EN BARRIL MATE DELGADO COLOR NEGRO, DE FACIL AGARRE. CAJA CON 12 PZAS</t>
  </si>
  <si>
    <t>PLUMON PUNTO GRUESO NEGRO CON 12 PIEZAS</t>
  </si>
  <si>
    <t>MARCADOR PERMANENTE GRUESO COLOR NEGRO CON PUNTA BISELADA, CUERPO DE PLASTICO, NO TOXICO CAJA CON 12 PZAS</t>
  </si>
  <si>
    <t>PLUMON PUNTO GRUESO ROJO CON 12 PIEZAS</t>
  </si>
  <si>
    <t>MARCADOR PERMANENTE GRUESO COLOR ROJO CON PUNTA BISELADA, CUERPO DE PLASTICO, NO TOXICO CAJA CON 12 PZAS</t>
  </si>
  <si>
    <t>PLUMON PTO FINO AZUL CON 12 PIEZAS</t>
  </si>
  <si>
    <t>MARCADOR PERMANENTE PUNTO FINO  COLOR AZUL CAJA CON 12 PZAS</t>
  </si>
  <si>
    <t>PLUMON PUNTO FINO NEGRO CON 12 PIEZAS</t>
  </si>
  <si>
    <t>MARCADOR PERMANENTE PUNTO FINO  COLOR NEGRO CAJA CON 12 PZAS</t>
  </si>
  <si>
    <t>PLUMON PUNTO FINO ROJO CON 12 PIEZAS</t>
  </si>
  <si>
    <t>MARCADOR PERMANENTE PUNTO FINO  COLOR ROJO CAJA CON 12 PZAS</t>
  </si>
  <si>
    <t>PORTA CLIPS</t>
  </si>
  <si>
    <t>DEPOSITO PORTA CLIPS TRANSPARENTE DE FORMA CUADRADA E IMANTADO</t>
  </si>
  <si>
    <t>POST IT PAQUETE DE 2 BANDERITAS COLOR SURTIDO</t>
  </si>
  <si>
    <t xml:space="preserve">PAQUETE DE 2 SEÑALADORES PLASTICOS O BANDERITAS ADHESIVAS CON 100 PZAS CADA UNO, RE USABLES,EN VARIEDAD DE COLORES (MINIMO 4 COLORES DIFERENTES) QUE PERMITEN LA ESCRITURA SUS MEDIDAS: 1" X 1.7" </t>
  </si>
  <si>
    <t>POS IT 1 1/2" X  2" (PAQUETE CON 12 BLOCKS)</t>
  </si>
  <si>
    <t>NOTAS ADHESIVAS PARA PEGAR Y DESPEGAR MEDIDAS: 1 1/2" X  2"  CONTENIDO: 12 BLOCKS CON 100 NOTAS CADA BLOCK</t>
  </si>
  <si>
    <t>POST IT 3X3 (PAQUETE CON 12 BLOCKS)</t>
  </si>
  <si>
    <t>NOTAS ADHESIVAS PARA PEGAR Y DESPEGAR MEDIDAS: 3" X 3"  CONTENIDO: 12 BLOCKS CON 100 NOTAS CADA BLOCK</t>
  </si>
  <si>
    <t xml:space="preserve">PUNTILLAS P/LAPICERO 0.5 MM CAJA CON 12 TUBOS </t>
  </si>
  <si>
    <t>PUNTILLAS PARA LAPICERO HB 0.5 MM CAJA CON 12 TUBOS Y CADA TUBO CON UN CONTENIDO DE 12 PUNTILLAS</t>
  </si>
  <si>
    <t xml:space="preserve">REGLA METALICA DE 12" </t>
  </si>
  <si>
    <t xml:space="preserve">REGLA DE ACERO INOXIDABLE (GRUESO) DE 12"  COLOR GRIS,  CON CORCHO CUBIERTO DETRAS, ESPECIFICANDO CENTIMETROS Y PULGADAS </t>
  </si>
  <si>
    <t>SEPARADOR PARA CARPETA 3 ORIFICIOS</t>
  </si>
  <si>
    <t>SEPARADOR TAMAÑO CARTA CON TRES ORIFICIOS PARA CARPETA, COLOR BLANCO CON LAS PESTAÑAS DE PLASTICO TRANSPARENTES SIN COLOR, PAQUETE CON 5 SEPARADORES</t>
  </si>
  <si>
    <t>SOBRE 10" X 15" MANILA CON BROCHE CAJA CON 100 PIEZAS</t>
  </si>
  <si>
    <t>SOBRE MANILA CON BROCHE MEDIDAS: 10" X 15", CAJA CON 100 PZAS</t>
  </si>
  <si>
    <t xml:space="preserve">SOBRE 12" X 15 1/2" MANILA CON BROCHE </t>
  </si>
  <si>
    <t>SOBRE MANILA CON BROCHE MEDIDAS: 12" X 15 1/2", CAJA CON 100 PZAS</t>
  </si>
  <si>
    <t xml:space="preserve">SOBRE 6" X 9" MANILA CON BROCHE </t>
  </si>
  <si>
    <t>SOBRE MANILA CON BROCHE MEDIDAS: 6" X 9", CAJA CON 100 PZAS</t>
  </si>
  <si>
    <t>SOBRE 9" X 12" MANILA CON BROCHE</t>
  </si>
  <si>
    <t>SOBRE MANILA CON BROCHE MEDIDAS: 9" X 12", CAJA CON 100 PZAS</t>
  </si>
  <si>
    <t>TARJETA BLANCA 3 X 5 SIN RAYA PAQUETE CON 100 PIEZAS</t>
  </si>
  <si>
    <t>TARJETA MULTIUSOS ELABORADA EN CARTULINA CON MEDIDAS DE 3" X 5" COLOR BLANCA SIN RAYAS. PAQUET CON 100 PZAS</t>
  </si>
  <si>
    <t>TARJETA BLANCA 5 X 8 SIN RAYA PAQUETE CON 100 PIEZAS</t>
  </si>
  <si>
    <t>TARJETA MULTIUSOS ELABORADA EN CARTULINA CON MEDIDAS DE 5" X 8" COLOR BLANCA SIN RAYAS. PAQUET CON 100 PZAS</t>
  </si>
  <si>
    <t xml:space="preserve">TIJERAS DE 8" </t>
  </si>
  <si>
    <t>TIJERAS DE 8" EN ACERO INOXIDABLE CON MANGO DE PLASTICO RESISTENTE</t>
  </si>
  <si>
    <t xml:space="preserve">TINTA ROLL ON COLOR AZUL P/SELLO </t>
  </si>
  <si>
    <t>ENTINTADOR DE COJINES PARA SELLOS, TIPO ROLAPLICA COLOR AZUL. FRASCO CON 60 ML</t>
  </si>
  <si>
    <t xml:space="preserve">TINTA ROLL ON COLOR NEGRO P/SELLO </t>
  </si>
  <si>
    <t>ENTINTADOR DE COJINES PARA SELLOS, TIPO ROLAPLICA COLOR NEGRO. FRASCO CON 60 ML</t>
  </si>
  <si>
    <t>DISCO COMPACTO CD-RW EN CAJA INDIVIDUAL</t>
  </si>
  <si>
    <t xml:space="preserve">DISCO COMPACTO CD-RW EN CAJA INDIVIDUAL 1-4X DE 80 MIN 700 MN </t>
  </si>
  <si>
    <t>DISCO COMPACTO (CD-R) EN CAJA INDIVIDUAL</t>
  </si>
  <si>
    <t xml:space="preserve">DISCO COMPACTO CD-R EN CAJA INDIVIDUAL 80 MINUTOS 700 MB </t>
  </si>
  <si>
    <t>DVD+R  EN CAJA INDIVIDUAL</t>
  </si>
  <si>
    <t xml:space="preserve">DISCO COMPACTO EN CAJA INDIVIDUAL DVD+R 120 MINUTOS 4.7 GB 1X-16X </t>
  </si>
  <si>
    <t>THONER HP CE255A NEGRO</t>
  </si>
  <si>
    <t>THONER HP CE255A PARA IMPRESORA P3015 ORIGINAL</t>
  </si>
  <si>
    <t>THONER HP CE390A NEGRO</t>
  </si>
  <si>
    <t xml:space="preserve">THONER HP CE390A ORIGINAL PARA IMPRESORAS M4555 MP </t>
  </si>
  <si>
    <t>THONER HP CE505A NEGRO</t>
  </si>
  <si>
    <t>THONER HP CE505A IMPRESORA LASER 2035/2055 ORIGINAL</t>
  </si>
  <si>
    <t>THONER HP Q2610A NEGRO</t>
  </si>
  <si>
    <t>THONER HP Q2610A NEGRO PARA IMPRESORA HP 2300L/2300</t>
  </si>
  <si>
    <t>USB 16 GB PORTABLE NO COMPACTO</t>
  </si>
  <si>
    <t>USB 16 GB PORTABLE, DE 3.0/2.0 EN MODELOS DATATRAVER G4 COLOR BLANCO O DT101 G2, DISENO NO COMPACTO</t>
  </si>
  <si>
    <t>USB 8.0 GB PORTABLE NO COMPACTO</t>
  </si>
  <si>
    <t>USB 8.0 GB PORTABLE, DE 3.0/2.0 EN MODELOS DATATRAVELER G4 COLOR BLANCO O DT101 G2, DISENO NO COMPACTO</t>
  </si>
  <si>
    <t>THONER GENERICO COLOR NEGRO HP Q5950</t>
  </si>
  <si>
    <t>THONER GENERICO COLOR CYAN HP Q5951</t>
  </si>
  <si>
    <t>THONER GENERICO COLOR AMARILLO HP Q5952</t>
  </si>
  <si>
    <t>THONER GENERICO COLOR MAGENTA HP Q5953</t>
  </si>
  <si>
    <t>THONER GENERICO COLOR NEGRO CF 400X</t>
  </si>
  <si>
    <t>THONER GENERICO COLOR CYAN CF 401X</t>
  </si>
  <si>
    <t>THONER GENERICO COLOR YELLOW CF 402X</t>
  </si>
  <si>
    <t>THONER GENERICO COLOR MAGENTA CF 403X</t>
  </si>
  <si>
    <t>THONER GENERICO COLOR YELLOW CF 352A</t>
  </si>
  <si>
    <t>THONER GENERICO COLOR NEGRO CE 260</t>
  </si>
  <si>
    <t>THONER GENERICO COLOR CYAN CE 261</t>
  </si>
  <si>
    <t>THONER GENERICO COLOR YELLOW CE 262</t>
  </si>
  <si>
    <t>THONER GENERICO COLOR MAGENTA CE 263</t>
  </si>
  <si>
    <t>THONER GENERICO COLOR NEGRO CC 530A</t>
  </si>
  <si>
    <t>THONER GENERICO COLOR CYAN CC 531A</t>
  </si>
  <si>
    <t>THONER GENERICO COLOR YELLOW CC 532A</t>
  </si>
  <si>
    <t>THONER GENERICO COLOR MAGENTA CC533A</t>
  </si>
  <si>
    <t>THONER GENERICO COLOR NEGRO CF 280A</t>
  </si>
  <si>
    <t>THONER GENRICO COLOR NEGRO CE 390A</t>
  </si>
  <si>
    <t>THONER GENERICO COLOR NEGRO CE 285A</t>
  </si>
  <si>
    <t>THONER GENERICO COLOR NEGRO CE 505A</t>
  </si>
  <si>
    <t>THONER GENERICO COLOR NEGRO CF 226A</t>
  </si>
  <si>
    <t>THONER GENERICO COLOR NEGRO CF 281A P/IMPR 605 TN</t>
  </si>
  <si>
    <t>Con certificados STMC, CE (calida) y la empresa con certificación del iso 9000 2008, iso 14001, con garantía de por vida del toner y el servicio de las limpieza de las impresoras 1 al mes  , en todas las zonas que se quiera. Estos requisitos se solicitaran a la hora de la recepción del producto.</t>
  </si>
  <si>
    <t>Con certificados STMC, CE (calida) y la empresa con certificación del iso 9000 2008, iso 14001, con garantía de por vida del toner y el servicio de las limpieza de as impresoras 1 al mes  , en todas las zonas que se quiera. Estos requisitos se solicitaran a la hora de la recepción del producto.</t>
  </si>
  <si>
    <t xml:space="preserve">Con certificados STMC, CE (calida) y la empresa con certificación del iso 9000 2008, iso 14001, con garantía de por vida del toner y el servicio de las limpieza de las impresoras 1 al mes  , en todas las zonas que se quiera. Estos requisitos se solicitaran a la hora de la recepción del producto. </t>
  </si>
  <si>
    <t>Con certificados STMC, CE (calida) y la empresa con certificación del iso 9000 2008, iso 14001, con garantía de por vida del toner y el servicio de las limpieza de las impresoras 1 al mes  , en todas las zonas que se quiera.Estos requisitos se solicitaran a la hora de la recepción del producto.</t>
  </si>
  <si>
    <t>Con certificados STMC, CE (calida)  y la empresa con certificación del iso 9000 2008, iso 14001, con garantía de por vida del toner y el servicio de las limpieza de las impresoras 1 al mes  , en todas las zonas que se quiera. Estos requisitos se solicitaran a la hora de la recepción del producto.</t>
  </si>
  <si>
    <t>Con certificados STMC, CE (calida) y la  empresa con certificación del iso 9000 2008, iso 14001, con garantía de por vida del toner y el servicio de las limpieza de las impresoras 1 al mes  , en todas las zonas que se quiera.Estos requisitos se solicitaran a la hora de la recepción del producto.</t>
  </si>
  <si>
    <t xml:space="preserve">THONER GENERICO CF 281X P/IMPR HP 605 TN </t>
  </si>
  <si>
    <t>THONER GENERICO 85A P/IMPR LASER P1102W</t>
  </si>
  <si>
    <t xml:space="preserve">THONER GENERICO HP Q5949A  </t>
  </si>
  <si>
    <t>THONER GENERICO Q2612A P/IMPR LASER 1010</t>
  </si>
  <si>
    <t>THONER GENERICO SAMSUNG S111 XPRESS M2880FW</t>
  </si>
  <si>
    <t xml:space="preserve">THONER GENERICO 26AB HP P/IMPR LASER PRO M402 Y M426 </t>
  </si>
  <si>
    <t>AROMATIZANTE DE AMBIENTE PARA DISPENSADOR PROGRAMABLE EN AEROSOL MINIMO 5 AROMAS DIFERENTES COMPATIBLE CON EL ARTICULO 694. CONT. NETO 190g/6.75 OZ</t>
  </si>
  <si>
    <t>THONER HP CF281A NEGRO</t>
  </si>
  <si>
    <t>THONER HP CF281A NEGRO ORIGINAL PARA IMPRESORAS LASERJET MFP M630</t>
  </si>
  <si>
    <t xml:space="preserve">DISPENSADOR AROMATIZANTE AMBIENTAL PROGRAMABLE </t>
  </si>
  <si>
    <t>DISPENSADOR PROGRAMABLE, USA 2 BATERIAS AA, COMPATIBLE CON EL ART. 695 MODELO DE REFERENCIA: SA-1500</t>
  </si>
  <si>
    <t xml:space="preserve">ESPONJA PARA TRASTES DOBLE USO </t>
  </si>
  <si>
    <t>FIBRA-ESPONJA P/TRABAJOS PESADOS, EN PAQUETE INDIVIDUAL, CELULLOSE</t>
  </si>
  <si>
    <t>FRANELA ACEITADA DOBLE HILADA (GRUESA) GRIS</t>
  </si>
  <si>
    <t xml:space="preserve">MOTA P/TRATADO  #36 SIN ACEITE </t>
  </si>
  <si>
    <t xml:space="preserve">MOTA PARA TRATADO SIN ACEITE COLOR BLANCA  DE 36 PULGADAS CON BROCHE TIPO CLIP EN LA PARTE SUPERIOR </t>
  </si>
  <si>
    <t>CORRECTOR LIQUIDO DE BROCHA CON 12 PZAS</t>
  </si>
  <si>
    <t>CORRECTOR LIQUIDO DE BROCHA PARA CORREGIR, ENVASE CON 22 ML),DE SECADO RAPIDO, CON APLICADOR DE BROCHA CAJA CON 12 ENVASES</t>
  </si>
  <si>
    <t>ETIQUETA BLANCA 4" X 2" PAQUETE CON 120 ETIQUETAS</t>
  </si>
  <si>
    <t>ETIQUETAS BLANCAS ADHESIVAS QUE PERMITEN LA ESCRITURA MEDIDA: 4 X 2" PAQUETE CON 120 ETIQUETAS</t>
  </si>
  <si>
    <t>ETIQUETAS 2X4/ 10 X HOJA LASER/INYECTORES PAQ C/1000 ETIQUETAS</t>
  </si>
  <si>
    <t>ETIQUETAS BLANCAS ADHESIVAS MULTIUSOS PARA USARSE EN IMPRESORAS LASER Y DE INYECCION DE TINTA, EL PAQUETE DEBERA CONTENER 100 HOJAS TAMAÑO CARTA Y EN CADA HOJA 10 ETIQUETAS RECTANGULARES CON MEDIDAS DE 2" DE ANCHO X 4"DE LARGO CONTENIENDO UN TOTAL DE 1000 ETIQUETAS POR PAQUETE</t>
  </si>
  <si>
    <t>LAPICERO 0.5MM CON 12 PZAS</t>
  </si>
  <si>
    <t>LAPICERO COLOR NEGRO PUNTA FINA METALICA DE 0.5 MM, SISTEMA DE AVANCE DE MINA PRECISO CON CLIP MOVIBLE, CON REPUESTO DE BORRADOR EN SU INTERIOR CON TAPA, CAJA CON 12 PZAS</t>
  </si>
  <si>
    <t>PAPEL SENSITIVO T/CARTA COLOR BLANCO</t>
  </si>
  <si>
    <t>PAPEL SENSITIVO TAMAÑO CARTA, CFB, COLOR BLANCO 8 1/2"  X 11"  RESMA CON 500 HOJAS</t>
  </si>
  <si>
    <t xml:space="preserve">PERFORADORA DE TRES ORIFICIOS </t>
  </si>
  <si>
    <t>PERFORADORA METALICA COLOR NEGRO DE 3 ORIFICIOS CON CAPACIDAD PARA 11 HOJAS COMO MINIMO Y TORNILLOS REGULADORES PARA AJUSTAR LA LOCALIZACION DE LA PERFORACION EN LAS HOJAS</t>
  </si>
  <si>
    <t>REPUESTO PARA BORRADOR CON 12 PQTES (2 PZAS EN C/U)</t>
  </si>
  <si>
    <t xml:space="preserve">REPUESTO PARA PORTABORRADOR COLOR BLANCO, QUE NO MANCHE EN PAQUETE INDIVUAL CON 2 PZAS C/U CONTENIDO: CAJA CON 12 PAQUETES </t>
  </si>
  <si>
    <t>THONER HP CB436A NEGRO</t>
  </si>
  <si>
    <t>THONER HP CB436A NEGRO P/IMP M112/M1522/P1505 ORIGINAL</t>
  </si>
  <si>
    <t>THONER HP CC364A NEGRO</t>
  </si>
  <si>
    <t>CART</t>
  </si>
  <si>
    <t>THONER HP CC364A P/IMPRESORA P4014 ORIGINAL</t>
  </si>
  <si>
    <t xml:space="preserve">THONER HP CC364X NEGRO </t>
  </si>
  <si>
    <t>THONER HP CC364X NEGRO PARA IMPRESORAS 4015 Y 4515 ORIGINAL</t>
  </si>
  <si>
    <t>THONER HP Q6511A NEGRO</t>
  </si>
  <si>
    <t>THONER HP Q6511A NEGRO PARA IMPRESORA LASER JET 2410/2420/2430</t>
  </si>
  <si>
    <t>THONER HP Q7551X NEGRO</t>
  </si>
  <si>
    <t>THONER HP Q7551X NEGRO ORIGINAL PARA IMPRESORAS P3005/M3027/M3035</t>
  </si>
  <si>
    <t>THONER Q2612A NEGRO</t>
  </si>
  <si>
    <t>THONER Q2612A PARA IMPRESORAS  1010/1012/1015/1018/1020 Y OTRAS ORIGINAL</t>
  </si>
  <si>
    <t>THONER Q 5949A NEGRO</t>
  </si>
  <si>
    <t>THONER Q 5949A PARA IMPRESORAS 1160/1320/3390/3392 ORIGINAL</t>
  </si>
  <si>
    <t>RESMA DE PAPEL BOND TAMAÑO CARTA DE 20 LBS CON UN 96% DE BLANCURA COMO MINIMO, PARA IMPRESORAS, FAX, COPIADORAS, SCANNER, ETC. CONTENIDO: RESMA CON 500 HOJAS</t>
  </si>
  <si>
    <t>RESMA DE PAPEL BOND TAMAÑO OFICIO DE 20 LBS CON UN 96% DE BLANCURA COMO MINIMO, PARA IMPRESORAS, FAX, COPIADORAS, SCANNER, ETC. CONTENIDO: RESMA CON 500 HOJAS</t>
  </si>
  <si>
    <t>THONER GENERICO HP Q7553A</t>
  </si>
  <si>
    <t>CINTA ADHESIVA TRANSPARENTE PARA EMPAQUE, DE USO GENERAL PARA EL SELLADO DE CAJAS Y PELICULA DE POLIPROPILENO. MEDIDAS: 2" DE ANCHO X 100 YRDS O 50 MTS DE LARGO O MAS</t>
  </si>
  <si>
    <r>
      <t xml:space="preserve">PERFORADORA METALICA COLOR NEGRO DE 2 ORIFICIOS CON CAPACIDAD PARA 30 HOJAS COMO MINIMO Y CON REGULADOR PARA LA LOCALIZACION DE LA PERFORACION EN LAS HOJAS. </t>
    </r>
    <r>
      <rPr>
        <b/>
        <sz val="11"/>
        <rFont val="Arial"/>
        <family val="2"/>
      </rPr>
      <t>COMPATIBLE CON EL BROCHE DE 7CM</t>
    </r>
  </si>
  <si>
    <t>MXLI</t>
  </si>
  <si>
    <t>TIJ</t>
  </si>
  <si>
    <t>ENS</t>
  </si>
  <si>
    <t>ENTREGAS                 (19 DE MARZO)</t>
  </si>
  <si>
    <t>ENTREGAS                 (13 DE MAYO)</t>
  </si>
  <si>
    <t>ENTREGAS                 (15 DE JULIO)</t>
  </si>
  <si>
    <t>ENTREGAS                 (17 DE SEPT)</t>
  </si>
  <si>
    <t xml:space="preserve">TOTAL </t>
  </si>
  <si>
    <t>TOTAL A LICITAR</t>
  </si>
  <si>
    <t>partida</t>
  </si>
  <si>
    <t>BOTE</t>
  </si>
  <si>
    <t>GALON</t>
  </si>
  <si>
    <t>LITROS</t>
  </si>
  <si>
    <t>METROS</t>
  </si>
  <si>
    <t>PAR</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</si>
</sst>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0"/>
      <name val="Arial"/>
    </font>
    <font>
      <sz val="10"/>
      <name val="Arial"/>
      <family val="2"/>
    </font>
    <font>
      <b/>
      <sz val="11"/>
      <name val="Arial"/>
      <family val="2"/>
    </font>
    <font>
      <sz val="11"/>
      <name val="Arial"/>
      <family val="2"/>
    </font>
    <font>
      <sz val="11"/>
      <color theme="1"/>
      <name val="Arial"/>
      <family val="2"/>
    </font>
    <font>
      <sz val="11"/>
      <color rgb="FF000000"/>
      <name val="Arial"/>
      <family val="2"/>
    </font>
    <font>
      <b/>
      <sz val="11"/>
      <color theme="1"/>
      <name val="Arial"/>
      <family val="2"/>
    </font>
  </fonts>
  <fills count="7">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rgb="FF00B0F0"/>
        <bgColor indexed="64"/>
      </patternFill>
    </fill>
    <fill>
      <patternFill patternType="solid">
        <fgColor rgb="FFFF66CC"/>
        <bgColor indexed="64"/>
      </patternFill>
    </fill>
    <fill>
      <patternFill patternType="solid">
        <fgColor theme="9" tint="0.399975585192419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s>
  <cellStyleXfs count="2">
    <xf numFmtId="0" fontId="0" fillId="0" borderId="0"/>
    <xf numFmtId="0" fontId="1" fillId="0" borderId="0"/>
  </cellStyleXfs>
  <cellXfs count="87">
    <xf numFmtId="0" fontId="0" fillId="0" borderId="0" xfId="0"/>
    <xf numFmtId="0" fontId="2" fillId="0" borderId="0" xfId="0" applyFont="1" applyAlignment="1">
      <alignment horizontal="center" vertical="center" wrapText="1"/>
    </xf>
    <xf numFmtId="0" fontId="3" fillId="0" borderId="0" xfId="0" applyFont="1"/>
    <xf numFmtId="0" fontId="3" fillId="0" borderId="1" xfId="0" applyFont="1" applyBorder="1" applyAlignment="1">
      <alignment wrapText="1"/>
    </xf>
    <xf numFmtId="0" fontId="4" fillId="0" borderId="1" xfId="0" applyFont="1" applyFill="1" applyBorder="1" applyAlignment="1">
      <alignment horizontal="center" wrapText="1"/>
    </xf>
    <xf numFmtId="0" fontId="3" fillId="0" borderId="1" xfId="0" applyFont="1" applyFill="1" applyBorder="1" applyAlignment="1">
      <alignment wrapText="1"/>
    </xf>
    <xf numFmtId="0" fontId="3" fillId="0" borderId="0" xfId="0" applyFont="1" applyFill="1"/>
    <xf numFmtId="0" fontId="3" fillId="0" borderId="0" xfId="0" applyFont="1" applyAlignment="1">
      <alignment wrapText="1"/>
    </xf>
    <xf numFmtId="0" fontId="3" fillId="0" borderId="1" xfId="1" applyFont="1" applyFill="1" applyBorder="1" applyAlignment="1"/>
    <xf numFmtId="0" fontId="3" fillId="0" borderId="1" xfId="0" applyFont="1" applyFill="1" applyBorder="1" applyAlignment="1"/>
    <xf numFmtId="0" fontId="3" fillId="0" borderId="1" xfId="1" applyFont="1" applyBorder="1"/>
    <xf numFmtId="0" fontId="3" fillId="0" borderId="1" xfId="1" applyFont="1" applyBorder="1" applyAlignment="1">
      <alignment wrapText="1"/>
    </xf>
    <xf numFmtId="0" fontId="3" fillId="0" borderId="1" xfId="1" applyFont="1" applyFill="1" applyBorder="1" applyAlignment="1">
      <alignment wrapText="1"/>
    </xf>
    <xf numFmtId="0" fontId="3" fillId="0" borderId="1" xfId="0" applyFont="1" applyFill="1" applyBorder="1" applyAlignment="1">
      <alignment horizontal="left" wrapText="1"/>
    </xf>
    <xf numFmtId="0" fontId="5" fillId="0" borderId="1" xfId="0" applyFont="1" applyFill="1" applyBorder="1" applyAlignment="1">
      <alignment wrapText="1"/>
    </xf>
    <xf numFmtId="0" fontId="3" fillId="0" borderId="0" xfId="0" applyFont="1" applyAlignment="1">
      <alignment wrapText="1"/>
    </xf>
    <xf numFmtId="0" fontId="3" fillId="0" borderId="1" xfId="0" applyFont="1" applyFill="1" applyBorder="1"/>
    <xf numFmtId="0" fontId="2" fillId="3" borderId="1" xfId="0" applyFont="1" applyFill="1" applyBorder="1" applyAlignment="1">
      <alignment horizontal="center" wrapText="1"/>
    </xf>
    <xf numFmtId="0" fontId="2" fillId="4" borderId="1" xfId="0" applyFont="1" applyFill="1" applyBorder="1" applyAlignment="1">
      <alignment horizontal="center" wrapText="1"/>
    </xf>
    <xf numFmtId="0" fontId="2" fillId="5" borderId="1" xfId="0" applyFont="1" applyFill="1" applyBorder="1" applyAlignment="1">
      <alignment horizontal="center" wrapText="1"/>
    </xf>
    <xf numFmtId="0" fontId="4" fillId="0" borderId="1" xfId="0" applyNumberFormat="1" applyFont="1" applyFill="1" applyBorder="1" applyAlignment="1">
      <alignment horizontal="center" wrapText="1"/>
    </xf>
    <xf numFmtId="0" fontId="3" fillId="0" borderId="1" xfId="0" applyNumberFormat="1" applyFont="1" applyFill="1" applyBorder="1"/>
    <xf numFmtId="0" fontId="6" fillId="0" borderId="1" xfId="0" applyNumberFormat="1" applyFont="1" applyFill="1" applyBorder="1" applyAlignment="1">
      <alignment horizontal="center" wrapText="1"/>
    </xf>
    <xf numFmtId="0" fontId="3" fillId="0" borderId="1" xfId="0" applyNumberFormat="1" applyFont="1" applyFill="1" applyBorder="1" applyAlignment="1">
      <alignment wrapText="1"/>
    </xf>
    <xf numFmtId="0" fontId="2" fillId="0" borderId="0" xfId="0" applyFont="1" applyAlignment="1">
      <alignment wrapText="1"/>
    </xf>
    <xf numFmtId="0" fontId="2" fillId="0" borderId="0" xfId="0" applyFont="1" applyBorder="1" applyAlignment="1">
      <alignment wrapText="1"/>
    </xf>
    <xf numFmtId="0" fontId="6" fillId="2" borderId="11" xfId="0" applyFont="1" applyFill="1" applyBorder="1" applyAlignment="1">
      <alignment horizontal="center" wrapText="1"/>
    </xf>
    <xf numFmtId="0" fontId="2" fillId="2" borderId="11" xfId="1" applyFont="1" applyFill="1" applyBorder="1" applyAlignment="1"/>
    <xf numFmtId="0" fontId="3" fillId="0" borderId="1" xfId="1" applyFont="1" applyFill="1" applyBorder="1"/>
    <xf numFmtId="0" fontId="3" fillId="0" borderId="1" xfId="1" applyNumberFormat="1" applyFont="1" applyFill="1" applyBorder="1"/>
    <xf numFmtId="0" fontId="2" fillId="6" borderId="1" xfId="0" applyFont="1" applyFill="1" applyBorder="1" applyAlignment="1">
      <alignment horizontal="center" wrapText="1"/>
    </xf>
    <xf numFmtId="4" fontId="2" fillId="0" borderId="0" xfId="0" applyNumberFormat="1" applyFont="1" applyBorder="1" applyAlignment="1">
      <alignment wrapText="1"/>
    </xf>
    <xf numFmtId="0" fontId="3" fillId="0" borderId="1" xfId="0" applyFont="1" applyFill="1" applyBorder="1" applyAlignment="1">
      <alignment horizontal="center"/>
    </xf>
    <xf numFmtId="0" fontId="3" fillId="0" borderId="10" xfId="0" applyFont="1" applyFill="1" applyBorder="1" applyAlignment="1">
      <alignment wrapText="1"/>
    </xf>
    <xf numFmtId="0" fontId="6" fillId="0" borderId="5" xfId="0" applyFont="1" applyFill="1" applyBorder="1" applyAlignment="1">
      <alignment horizontal="center" wrapText="1"/>
    </xf>
    <xf numFmtId="0" fontId="6" fillId="0" borderId="0" xfId="0" applyFont="1" applyFill="1" applyBorder="1" applyAlignment="1">
      <alignment horizontal="center" wrapText="1"/>
    </xf>
    <xf numFmtId="0" fontId="2" fillId="0" borderId="0" xfId="0" applyFont="1" applyBorder="1" applyAlignment="1">
      <alignment wrapText="1"/>
    </xf>
    <xf numFmtId="0" fontId="6" fillId="2" borderId="9" xfId="0" applyFont="1" applyFill="1" applyBorder="1" applyAlignment="1">
      <alignment horizontal="center" wrapText="1"/>
    </xf>
    <xf numFmtId="0" fontId="3" fillId="0" borderId="9" xfId="0" applyFont="1" applyFill="1" applyBorder="1" applyAlignment="1">
      <alignment horizontal="center"/>
    </xf>
    <xf numFmtId="0" fontId="3" fillId="0" borderId="10" xfId="0" applyFont="1" applyFill="1" applyBorder="1" applyAlignment="1">
      <alignment horizontal="center"/>
    </xf>
    <xf numFmtId="0" fontId="6" fillId="2" borderId="9" xfId="0" applyNumberFormat="1" applyFont="1" applyFill="1" applyBorder="1" applyAlignment="1">
      <alignment horizontal="center" wrapText="1"/>
    </xf>
    <xf numFmtId="0" fontId="2" fillId="2" borderId="9" xfId="0" applyNumberFormat="1" applyFont="1" applyFill="1" applyBorder="1" applyAlignment="1">
      <alignment wrapText="1"/>
    </xf>
    <xf numFmtId="0" fontId="2" fillId="2" borderId="9" xfId="0" applyFont="1" applyFill="1" applyBorder="1" applyAlignment="1">
      <alignment wrapText="1"/>
    </xf>
    <xf numFmtId="0" fontId="2" fillId="4" borderId="10" xfId="0" applyFont="1" applyFill="1" applyBorder="1" applyAlignment="1">
      <alignment horizontal="center" wrapText="1"/>
    </xf>
    <xf numFmtId="0" fontId="4" fillId="0" borderId="10" xfId="0" applyFont="1" applyFill="1" applyBorder="1" applyAlignment="1">
      <alignment horizontal="center" wrapText="1"/>
    </xf>
    <xf numFmtId="0" fontId="3" fillId="0" borderId="10" xfId="0" applyFont="1" applyFill="1" applyBorder="1"/>
    <xf numFmtId="0" fontId="3" fillId="0" borderId="10" xfId="0" applyNumberFormat="1" applyFont="1" applyFill="1" applyBorder="1"/>
    <xf numFmtId="0" fontId="4" fillId="0" borderId="10" xfId="0" applyNumberFormat="1" applyFont="1" applyFill="1" applyBorder="1" applyAlignment="1">
      <alignment horizontal="center" wrapText="1"/>
    </xf>
    <xf numFmtId="0" fontId="3" fillId="0" borderId="10" xfId="0" applyNumberFormat="1" applyFont="1" applyFill="1" applyBorder="1" applyAlignment="1">
      <alignment wrapText="1"/>
    </xf>
    <xf numFmtId="0" fontId="6" fillId="2" borderId="11" xfId="0" applyNumberFormat="1" applyFont="1" applyFill="1" applyBorder="1" applyAlignment="1">
      <alignment horizontal="center" wrapText="1"/>
    </xf>
    <xf numFmtId="0" fontId="2" fillId="2" borderId="11" xfId="0" applyNumberFormat="1" applyFont="1" applyFill="1" applyBorder="1" applyAlignment="1">
      <alignment wrapText="1"/>
    </xf>
    <xf numFmtId="0" fontId="2" fillId="2" borderId="11" xfId="0" applyFont="1" applyFill="1" applyBorder="1" applyAlignment="1">
      <alignment wrapText="1"/>
    </xf>
    <xf numFmtId="0" fontId="2" fillId="2" borderId="9" xfId="0" applyFont="1" applyFill="1" applyBorder="1" applyAlignment="1">
      <alignment horizontal="center"/>
    </xf>
    <xf numFmtId="0" fontId="2" fillId="2" borderId="11" xfId="0" applyFont="1" applyFill="1" applyBorder="1" applyAlignment="1">
      <alignment horizontal="center"/>
    </xf>
    <xf numFmtId="0" fontId="2" fillId="2" borderId="11" xfId="0" applyNumberFormat="1" applyFont="1" applyFill="1" applyBorder="1"/>
    <xf numFmtId="0" fontId="6" fillId="2" borderId="17" xfId="0" applyFont="1" applyFill="1" applyBorder="1" applyAlignment="1">
      <alignment horizontal="center" wrapText="1"/>
    </xf>
    <xf numFmtId="0" fontId="2" fillId="2" borderId="9" xfId="1" applyFont="1" applyFill="1" applyBorder="1" applyAlignment="1"/>
    <xf numFmtId="0" fontId="2" fillId="2" borderId="11" xfId="1" applyFont="1" applyFill="1" applyBorder="1"/>
    <xf numFmtId="0" fontId="2" fillId="2" borderId="11" xfId="1" applyNumberFormat="1" applyFont="1" applyFill="1" applyBorder="1"/>
    <xf numFmtId="0" fontId="2" fillId="6" borderId="10" xfId="0" applyFont="1" applyFill="1" applyBorder="1" applyAlignment="1">
      <alignment horizontal="center" wrapText="1"/>
    </xf>
    <xf numFmtId="0" fontId="3" fillId="0" borderId="10" xfId="1" applyFont="1" applyFill="1" applyBorder="1" applyAlignment="1"/>
    <xf numFmtId="0" fontId="3" fillId="0" borderId="10" xfId="1" applyFont="1" applyBorder="1"/>
    <xf numFmtId="0" fontId="3" fillId="0" borderId="10" xfId="1" applyFont="1" applyFill="1" applyBorder="1"/>
    <xf numFmtId="0" fontId="6" fillId="0" borderId="1" xfId="0" applyFont="1" applyFill="1" applyBorder="1" applyAlignment="1">
      <alignment horizontal="center" wrapText="1"/>
    </xf>
    <xf numFmtId="0" fontId="3" fillId="0" borderId="0" xfId="0" applyFont="1" applyFill="1" applyAlignment="1">
      <alignment horizontal="center"/>
    </xf>
    <xf numFmtId="0" fontId="6" fillId="2" borderId="16" xfId="0" applyFont="1" applyFill="1" applyBorder="1" applyAlignment="1">
      <alignment horizontal="center" wrapText="1"/>
    </xf>
    <xf numFmtId="0" fontId="4" fillId="0" borderId="1" xfId="0" applyFont="1" applyBorder="1" applyAlignment="1">
      <alignment wrapText="1"/>
    </xf>
    <xf numFmtId="0" fontId="3" fillId="0" borderId="9" xfId="0" applyFont="1" applyBorder="1" applyAlignment="1">
      <alignment horizontal="center"/>
    </xf>
    <xf numFmtId="0" fontId="3" fillId="0" borderId="0" xfId="0" applyFont="1" applyAlignment="1">
      <alignment horizontal="center"/>
    </xf>
    <xf numFmtId="0" fontId="3" fillId="0" borderId="9" xfId="0" applyFont="1" applyFill="1" applyBorder="1" applyAlignment="1">
      <alignment horizontal="center"/>
    </xf>
    <xf numFmtId="0" fontId="0" fillId="0" borderId="10" xfId="0" applyBorder="1" applyAlignment="1">
      <alignment horizontal="center"/>
    </xf>
    <xf numFmtId="0" fontId="0" fillId="0" borderId="10" xfId="0" applyFill="1" applyBorder="1" applyAlignment="1">
      <alignment horizontal="center"/>
    </xf>
    <xf numFmtId="0" fontId="2" fillId="2" borderId="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0" fillId="2" borderId="13" xfId="0" applyFill="1" applyBorder="1" applyAlignment="1">
      <alignment horizontal="center" wrapText="1"/>
    </xf>
    <xf numFmtId="0" fontId="2" fillId="2" borderId="1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4" xfId="0" applyFont="1" applyFill="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1" xfId="0" applyFont="1" applyBorder="1" applyAlignment="1">
      <alignment horizontal="center" wrapText="1"/>
    </xf>
    <xf numFmtId="0" fontId="2" fillId="2" borderId="10" xfId="0" applyFont="1" applyFill="1" applyBorder="1" applyAlignment="1">
      <alignment horizontal="center" vertical="center" wrapText="1"/>
    </xf>
    <xf numFmtId="0" fontId="0" fillId="2" borderId="3" xfId="0" applyFill="1" applyBorder="1" applyAlignment="1">
      <alignment horizontal="center" wrapText="1"/>
    </xf>
    <xf numFmtId="0" fontId="0" fillId="0" borderId="3" xfId="0" applyBorder="1" applyAlignment="1">
      <alignment horizontal="center" wrapText="1"/>
    </xf>
  </cellXfs>
  <cellStyles count="2">
    <cellStyle name="Normal" xfId="0" builtinId="0"/>
    <cellStyle name="Normal 2" xfId="1"/>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1"/>
  <sheetViews>
    <sheetView tabSelected="1" zoomScale="84" zoomScaleNormal="84" workbookViewId="0">
      <selection activeCell="D47" sqref="D47"/>
    </sheetView>
  </sheetViews>
  <sheetFormatPr baseColWidth="10" defaultColWidth="11.42578125" defaultRowHeight="15" x14ac:dyDescent="0.25"/>
  <cols>
    <col min="1" max="1" width="8.140625" style="2" customWidth="1"/>
    <col min="2" max="2" width="2.5703125" style="2" hidden="1" customWidth="1"/>
    <col min="3" max="3" width="48.28515625" style="7" customWidth="1"/>
    <col min="4" max="4" width="72.140625" style="15" customWidth="1"/>
    <col min="5" max="5" width="11.140625" style="15" customWidth="1"/>
    <col min="6" max="6" width="7.140625" style="15" customWidth="1"/>
    <col min="7" max="8" width="6.140625" style="15" customWidth="1"/>
    <col min="9" max="9" width="7.7109375" style="24" customWidth="1"/>
    <col min="10" max="10" width="7.140625" style="15" customWidth="1"/>
    <col min="11" max="12" width="6.140625" style="15" customWidth="1"/>
    <col min="13" max="13" width="8.140625" style="24" customWidth="1"/>
    <col min="14" max="14" width="7.140625" style="15" customWidth="1"/>
    <col min="15" max="16" width="6.140625" style="15" customWidth="1"/>
    <col min="17" max="17" width="8" style="24" customWidth="1"/>
    <col min="18" max="18" width="7.140625" style="15" customWidth="1"/>
    <col min="19" max="20" width="6.140625" customWidth="1"/>
    <col min="21" max="21" width="7.85546875" customWidth="1"/>
    <col min="22" max="22" width="10.5703125" customWidth="1"/>
    <col min="23" max="16384" width="11.42578125" style="2"/>
  </cols>
  <sheetData>
    <row r="1" spans="1:22" s="1" customFormat="1" ht="27" customHeight="1" x14ac:dyDescent="0.2">
      <c r="A1" s="77" t="s">
        <v>368</v>
      </c>
      <c r="B1" s="78"/>
      <c r="C1" s="72" t="s">
        <v>0</v>
      </c>
      <c r="D1" s="81" t="s">
        <v>2</v>
      </c>
      <c r="E1" s="72" t="s">
        <v>1</v>
      </c>
      <c r="F1" s="72" t="s">
        <v>362</v>
      </c>
      <c r="G1" s="72"/>
      <c r="H1" s="72"/>
      <c r="I1" s="73" t="s">
        <v>366</v>
      </c>
      <c r="J1" s="72" t="s">
        <v>363</v>
      </c>
      <c r="K1" s="72"/>
      <c r="L1" s="72"/>
      <c r="M1" s="73" t="s">
        <v>366</v>
      </c>
      <c r="N1" s="72" t="s">
        <v>364</v>
      </c>
      <c r="O1" s="72"/>
      <c r="P1" s="72"/>
      <c r="Q1" s="73" t="s">
        <v>366</v>
      </c>
      <c r="R1" s="72" t="s">
        <v>365</v>
      </c>
      <c r="S1" s="72"/>
      <c r="T1" s="72"/>
      <c r="U1" s="73" t="s">
        <v>366</v>
      </c>
      <c r="V1" s="75" t="s">
        <v>367</v>
      </c>
    </row>
    <row r="2" spans="1:22" ht="22.5" customHeight="1" x14ac:dyDescent="0.25">
      <c r="A2" s="79"/>
      <c r="B2" s="80"/>
      <c r="C2" s="83"/>
      <c r="D2" s="82"/>
      <c r="E2" s="83"/>
      <c r="F2" s="17" t="s">
        <v>359</v>
      </c>
      <c r="G2" s="17" t="s">
        <v>360</v>
      </c>
      <c r="H2" s="17" t="s">
        <v>361</v>
      </c>
      <c r="I2" s="74"/>
      <c r="J2" s="18" t="s">
        <v>359</v>
      </c>
      <c r="K2" s="18" t="s">
        <v>360</v>
      </c>
      <c r="L2" s="18" t="s">
        <v>361</v>
      </c>
      <c r="M2" s="74"/>
      <c r="N2" s="30" t="s">
        <v>359</v>
      </c>
      <c r="O2" s="30" t="s">
        <v>360</v>
      </c>
      <c r="P2" s="30" t="s">
        <v>361</v>
      </c>
      <c r="Q2" s="74"/>
      <c r="R2" s="19" t="s">
        <v>359</v>
      </c>
      <c r="S2" s="19" t="s">
        <v>360</v>
      </c>
      <c r="T2" s="19" t="s">
        <v>361</v>
      </c>
      <c r="U2" s="74"/>
      <c r="V2" s="76"/>
    </row>
    <row r="3" spans="1:22" ht="49.5" customHeight="1" x14ac:dyDescent="0.25">
      <c r="A3" s="69">
        <v>1</v>
      </c>
      <c r="B3" s="70"/>
      <c r="C3" s="13" t="s">
        <v>3</v>
      </c>
      <c r="D3" s="33" t="s">
        <v>315</v>
      </c>
      <c r="E3" s="4" t="s">
        <v>369</v>
      </c>
      <c r="F3" s="4">
        <v>210</v>
      </c>
      <c r="G3" s="4">
        <v>36</v>
      </c>
      <c r="H3" s="4">
        <v>3</v>
      </c>
      <c r="I3" s="26">
        <f>SUM(F3:H3)</f>
        <v>249</v>
      </c>
      <c r="J3" s="4">
        <v>54</v>
      </c>
      <c r="K3" s="4">
        <v>6</v>
      </c>
      <c r="L3" s="4">
        <v>3</v>
      </c>
      <c r="M3" s="26">
        <f>SUM(J3:L3)</f>
        <v>63</v>
      </c>
      <c r="N3" s="4">
        <v>67</v>
      </c>
      <c r="O3" s="4">
        <v>6</v>
      </c>
      <c r="P3" s="4">
        <v>3</v>
      </c>
      <c r="Q3" s="26">
        <f>SUM(N3:P3)</f>
        <v>76</v>
      </c>
      <c r="R3" s="4">
        <v>48</v>
      </c>
      <c r="S3" s="4">
        <v>1</v>
      </c>
      <c r="T3" s="4">
        <v>3</v>
      </c>
      <c r="U3" s="26">
        <f>SUM(R3:T3)</f>
        <v>52</v>
      </c>
      <c r="V3" s="65">
        <f>I3+M3+Q3+U3</f>
        <v>440</v>
      </c>
    </row>
    <row r="4" spans="1:22" ht="33" customHeight="1" x14ac:dyDescent="0.25">
      <c r="A4" s="69">
        <f>1+A3</f>
        <v>2</v>
      </c>
      <c r="B4" s="70"/>
      <c r="C4" s="13" t="s">
        <v>4</v>
      </c>
      <c r="D4" s="33" t="s">
        <v>6</v>
      </c>
      <c r="E4" s="4" t="s">
        <v>5</v>
      </c>
      <c r="F4" s="4">
        <v>135</v>
      </c>
      <c r="G4" s="4">
        <v>58</v>
      </c>
      <c r="H4" s="4">
        <v>32</v>
      </c>
      <c r="I4" s="26">
        <f t="shared" ref="I4:I50" si="0">SUM(F4:H4)</f>
        <v>225</v>
      </c>
      <c r="J4" s="4">
        <v>48</v>
      </c>
      <c r="K4" s="4">
        <v>58</v>
      </c>
      <c r="L4" s="4">
        <v>15</v>
      </c>
      <c r="M4" s="26">
        <f t="shared" ref="M4:M50" si="1">SUM(J4:L4)</f>
        <v>121</v>
      </c>
      <c r="N4" s="4">
        <v>101</v>
      </c>
      <c r="O4" s="4">
        <v>31</v>
      </c>
      <c r="P4" s="4">
        <v>14</v>
      </c>
      <c r="Q4" s="26">
        <f t="shared" ref="Q4:Q50" si="2">SUM(N4:P4)</f>
        <v>146</v>
      </c>
      <c r="R4" s="4">
        <v>165</v>
      </c>
      <c r="S4" s="4">
        <v>54</v>
      </c>
      <c r="T4" s="4">
        <v>7</v>
      </c>
      <c r="U4" s="26">
        <f t="shared" ref="U4:U50" si="3">SUM(R4:T4)</f>
        <v>226</v>
      </c>
      <c r="V4" s="65">
        <f t="shared" ref="V4:V50" si="4">I4+M4+Q4+U4</f>
        <v>718</v>
      </c>
    </row>
    <row r="5" spans="1:22" ht="45.75" customHeight="1" x14ac:dyDescent="0.25">
      <c r="A5" s="69">
        <v>3</v>
      </c>
      <c r="B5" s="70"/>
      <c r="C5" s="13" t="s">
        <v>7</v>
      </c>
      <c r="D5" s="33" t="s">
        <v>8</v>
      </c>
      <c r="E5" s="4" t="s">
        <v>5</v>
      </c>
      <c r="F5" s="4">
        <v>102</v>
      </c>
      <c r="G5" s="4">
        <v>48</v>
      </c>
      <c r="H5" s="4">
        <v>35</v>
      </c>
      <c r="I5" s="26">
        <f t="shared" si="0"/>
        <v>185</v>
      </c>
      <c r="J5" s="4">
        <v>81</v>
      </c>
      <c r="K5" s="4">
        <v>26</v>
      </c>
      <c r="L5" s="4">
        <v>14</v>
      </c>
      <c r="M5" s="26">
        <f t="shared" si="1"/>
        <v>121</v>
      </c>
      <c r="N5" s="4">
        <v>46</v>
      </c>
      <c r="O5" s="4">
        <v>25</v>
      </c>
      <c r="P5" s="4">
        <v>13</v>
      </c>
      <c r="Q5" s="26">
        <f t="shared" si="2"/>
        <v>84</v>
      </c>
      <c r="R5" s="4">
        <v>50</v>
      </c>
      <c r="S5" s="4">
        <v>22</v>
      </c>
      <c r="T5" s="4">
        <v>3</v>
      </c>
      <c r="U5" s="26">
        <f t="shared" si="3"/>
        <v>75</v>
      </c>
      <c r="V5" s="65">
        <f t="shared" si="4"/>
        <v>465</v>
      </c>
    </row>
    <row r="6" spans="1:22" s="6" customFormat="1" ht="63" customHeight="1" x14ac:dyDescent="0.25">
      <c r="A6" s="69">
        <v>4</v>
      </c>
      <c r="B6" s="71"/>
      <c r="C6" s="13" t="s">
        <v>9</v>
      </c>
      <c r="D6" s="33" t="s">
        <v>11</v>
      </c>
      <c r="E6" s="4" t="s">
        <v>10</v>
      </c>
      <c r="F6" s="4">
        <v>0</v>
      </c>
      <c r="G6" s="4">
        <v>1</v>
      </c>
      <c r="H6" s="4">
        <v>7</v>
      </c>
      <c r="I6" s="26">
        <f t="shared" si="0"/>
        <v>8</v>
      </c>
      <c r="J6" s="4">
        <v>0</v>
      </c>
      <c r="K6" s="4">
        <v>1</v>
      </c>
      <c r="L6" s="4">
        <v>7</v>
      </c>
      <c r="M6" s="26">
        <f t="shared" si="1"/>
        <v>8</v>
      </c>
      <c r="N6" s="4">
        <v>0</v>
      </c>
      <c r="O6" s="4">
        <v>0</v>
      </c>
      <c r="P6" s="4">
        <v>6</v>
      </c>
      <c r="Q6" s="26">
        <f t="shared" si="2"/>
        <v>6</v>
      </c>
      <c r="R6" s="4">
        <v>0</v>
      </c>
      <c r="S6" s="4">
        <v>0</v>
      </c>
      <c r="T6" s="4">
        <v>0</v>
      </c>
      <c r="U6" s="26">
        <f t="shared" si="3"/>
        <v>0</v>
      </c>
      <c r="V6" s="65">
        <f t="shared" si="4"/>
        <v>22</v>
      </c>
    </row>
    <row r="7" spans="1:22" s="6" customFormat="1" ht="45" customHeight="1" x14ac:dyDescent="0.25">
      <c r="A7" s="69">
        <v>5</v>
      </c>
      <c r="B7" s="71"/>
      <c r="C7" s="13" t="s">
        <v>12</v>
      </c>
      <c r="D7" s="33" t="s">
        <v>13</v>
      </c>
      <c r="E7" s="4" t="s">
        <v>10</v>
      </c>
      <c r="F7" s="4">
        <v>50</v>
      </c>
      <c r="G7" s="4">
        <v>17</v>
      </c>
      <c r="H7" s="4">
        <v>6</v>
      </c>
      <c r="I7" s="26">
        <f t="shared" si="0"/>
        <v>73</v>
      </c>
      <c r="J7" s="4">
        <v>39</v>
      </c>
      <c r="K7" s="4">
        <v>0</v>
      </c>
      <c r="L7" s="4">
        <v>6</v>
      </c>
      <c r="M7" s="26">
        <f t="shared" si="1"/>
        <v>45</v>
      </c>
      <c r="N7" s="4">
        <v>51</v>
      </c>
      <c r="O7" s="4">
        <v>1</v>
      </c>
      <c r="P7" s="4">
        <v>6</v>
      </c>
      <c r="Q7" s="26">
        <f t="shared" si="2"/>
        <v>58</v>
      </c>
      <c r="R7" s="4">
        <v>11</v>
      </c>
      <c r="S7" s="4">
        <v>0</v>
      </c>
      <c r="T7" s="4">
        <v>0</v>
      </c>
      <c r="U7" s="26">
        <f t="shared" si="3"/>
        <v>11</v>
      </c>
      <c r="V7" s="65">
        <f t="shared" si="4"/>
        <v>187</v>
      </c>
    </row>
    <row r="8" spans="1:22" s="6" customFormat="1" ht="29.25" customHeight="1" x14ac:dyDescent="0.25">
      <c r="A8" s="69">
        <v>6</v>
      </c>
      <c r="B8" s="71"/>
      <c r="C8" s="13" t="s">
        <v>14</v>
      </c>
      <c r="D8" s="33" t="s">
        <v>15</v>
      </c>
      <c r="E8" s="4" t="s">
        <v>369</v>
      </c>
      <c r="F8" s="4">
        <v>96</v>
      </c>
      <c r="G8" s="4">
        <v>67</v>
      </c>
      <c r="H8" s="4">
        <v>55</v>
      </c>
      <c r="I8" s="26">
        <f t="shared" si="0"/>
        <v>218</v>
      </c>
      <c r="J8" s="4">
        <v>91</v>
      </c>
      <c r="K8" s="4">
        <v>17</v>
      </c>
      <c r="L8" s="4">
        <v>13</v>
      </c>
      <c r="M8" s="26">
        <f t="shared" si="1"/>
        <v>121</v>
      </c>
      <c r="N8" s="4">
        <v>84</v>
      </c>
      <c r="O8" s="4">
        <v>12</v>
      </c>
      <c r="P8" s="4">
        <v>10</v>
      </c>
      <c r="Q8" s="26">
        <f t="shared" si="2"/>
        <v>106</v>
      </c>
      <c r="R8" s="4">
        <v>38</v>
      </c>
      <c r="S8" s="4">
        <v>9</v>
      </c>
      <c r="T8" s="4">
        <v>6</v>
      </c>
      <c r="U8" s="26">
        <f t="shared" si="3"/>
        <v>53</v>
      </c>
      <c r="V8" s="65">
        <f t="shared" si="4"/>
        <v>498</v>
      </c>
    </row>
    <row r="9" spans="1:22" s="6" customFormat="1" ht="30.75" customHeight="1" x14ac:dyDescent="0.25">
      <c r="A9" s="69">
        <v>7</v>
      </c>
      <c r="B9" s="71"/>
      <c r="C9" s="13" t="s">
        <v>16</v>
      </c>
      <c r="D9" s="33" t="s">
        <v>17</v>
      </c>
      <c r="E9" s="4" t="s">
        <v>370</v>
      </c>
      <c r="F9" s="4">
        <v>9</v>
      </c>
      <c r="G9" s="4">
        <v>5</v>
      </c>
      <c r="H9" s="4">
        <v>33</v>
      </c>
      <c r="I9" s="26">
        <f t="shared" si="0"/>
        <v>47</v>
      </c>
      <c r="J9" s="4">
        <v>8</v>
      </c>
      <c r="K9" s="4">
        <v>0</v>
      </c>
      <c r="L9" s="4">
        <v>18</v>
      </c>
      <c r="M9" s="26">
        <f t="shared" si="1"/>
        <v>26</v>
      </c>
      <c r="N9" s="4">
        <v>6</v>
      </c>
      <c r="O9" s="4">
        <v>0</v>
      </c>
      <c r="P9" s="4">
        <v>25</v>
      </c>
      <c r="Q9" s="26">
        <f t="shared" si="2"/>
        <v>31</v>
      </c>
      <c r="R9" s="4">
        <v>0</v>
      </c>
      <c r="S9" s="4">
        <v>0</v>
      </c>
      <c r="T9" s="4">
        <v>6</v>
      </c>
      <c r="U9" s="26">
        <f t="shared" si="3"/>
        <v>6</v>
      </c>
      <c r="V9" s="65">
        <f t="shared" si="4"/>
        <v>110</v>
      </c>
    </row>
    <row r="10" spans="1:22" s="6" customFormat="1" ht="32.25" customHeight="1" x14ac:dyDescent="0.25">
      <c r="A10" s="69">
        <v>8</v>
      </c>
      <c r="B10" s="71"/>
      <c r="C10" s="13" t="s">
        <v>18</v>
      </c>
      <c r="D10" s="33" t="s">
        <v>19</v>
      </c>
      <c r="E10" s="4" t="s">
        <v>370</v>
      </c>
      <c r="F10" s="4">
        <v>210</v>
      </c>
      <c r="G10" s="4">
        <v>185</v>
      </c>
      <c r="H10" s="4">
        <v>85</v>
      </c>
      <c r="I10" s="26">
        <f t="shared" si="0"/>
        <v>480</v>
      </c>
      <c r="J10" s="4">
        <v>246</v>
      </c>
      <c r="K10" s="4">
        <v>137</v>
      </c>
      <c r="L10" s="4">
        <v>60</v>
      </c>
      <c r="M10" s="26">
        <f t="shared" si="1"/>
        <v>443</v>
      </c>
      <c r="N10" s="4">
        <v>115</v>
      </c>
      <c r="O10" s="4">
        <v>100</v>
      </c>
      <c r="P10" s="4">
        <v>63</v>
      </c>
      <c r="Q10" s="26">
        <f t="shared" si="2"/>
        <v>278</v>
      </c>
      <c r="R10" s="4">
        <v>235</v>
      </c>
      <c r="S10" s="4">
        <v>98</v>
      </c>
      <c r="T10" s="4">
        <v>17</v>
      </c>
      <c r="U10" s="26">
        <f t="shared" si="3"/>
        <v>350</v>
      </c>
      <c r="V10" s="65">
        <f t="shared" si="4"/>
        <v>1551</v>
      </c>
    </row>
    <row r="11" spans="1:22" s="6" customFormat="1" ht="31.5" customHeight="1" x14ac:dyDescent="0.25">
      <c r="A11" s="69">
        <v>9</v>
      </c>
      <c r="B11" s="71"/>
      <c r="C11" s="13" t="s">
        <v>20</v>
      </c>
      <c r="D11" s="33" t="s">
        <v>21</v>
      </c>
      <c r="E11" s="4" t="s">
        <v>371</v>
      </c>
      <c r="F11" s="4">
        <v>149</v>
      </c>
      <c r="G11" s="4">
        <v>2</v>
      </c>
      <c r="H11" s="4">
        <v>1</v>
      </c>
      <c r="I11" s="26">
        <f t="shared" si="0"/>
        <v>152</v>
      </c>
      <c r="J11" s="4">
        <v>129</v>
      </c>
      <c r="K11" s="4">
        <v>11</v>
      </c>
      <c r="L11" s="4">
        <v>0</v>
      </c>
      <c r="M11" s="26">
        <f t="shared" si="1"/>
        <v>140</v>
      </c>
      <c r="N11" s="4">
        <v>137</v>
      </c>
      <c r="O11" s="4">
        <v>11</v>
      </c>
      <c r="P11" s="4">
        <v>0</v>
      </c>
      <c r="Q11" s="26">
        <f t="shared" si="2"/>
        <v>148</v>
      </c>
      <c r="R11" s="4">
        <v>74</v>
      </c>
      <c r="S11" s="4">
        <v>1</v>
      </c>
      <c r="T11" s="4"/>
      <c r="U11" s="26">
        <f t="shared" si="3"/>
        <v>75</v>
      </c>
      <c r="V11" s="65">
        <f t="shared" si="4"/>
        <v>515</v>
      </c>
    </row>
    <row r="12" spans="1:22" s="6" customFormat="1" ht="33" customHeight="1" x14ac:dyDescent="0.25">
      <c r="A12" s="69">
        <v>10</v>
      </c>
      <c r="B12" s="71"/>
      <c r="C12" s="13" t="s">
        <v>22</v>
      </c>
      <c r="D12" s="33" t="s">
        <v>23</v>
      </c>
      <c r="E12" s="4" t="s">
        <v>370</v>
      </c>
      <c r="F12" s="4">
        <v>132</v>
      </c>
      <c r="G12" s="4">
        <v>168</v>
      </c>
      <c r="H12" s="4">
        <v>62</v>
      </c>
      <c r="I12" s="26">
        <f t="shared" si="0"/>
        <v>362</v>
      </c>
      <c r="J12" s="4">
        <v>138</v>
      </c>
      <c r="K12" s="4">
        <v>76</v>
      </c>
      <c r="L12" s="4">
        <v>37</v>
      </c>
      <c r="M12" s="26">
        <f t="shared" si="1"/>
        <v>251</v>
      </c>
      <c r="N12" s="4">
        <v>156</v>
      </c>
      <c r="O12" s="4">
        <v>61</v>
      </c>
      <c r="P12" s="4">
        <v>48</v>
      </c>
      <c r="Q12" s="26">
        <f t="shared" si="2"/>
        <v>265</v>
      </c>
      <c r="R12" s="4">
        <v>78</v>
      </c>
      <c r="S12" s="4">
        <v>41</v>
      </c>
      <c r="T12" s="4">
        <v>19</v>
      </c>
      <c r="U12" s="26">
        <f t="shared" si="3"/>
        <v>138</v>
      </c>
      <c r="V12" s="65">
        <f t="shared" si="4"/>
        <v>1016</v>
      </c>
    </row>
    <row r="13" spans="1:22" s="6" customFormat="1" ht="29.25" x14ac:dyDescent="0.25">
      <c r="A13" s="69">
        <v>11</v>
      </c>
      <c r="B13" s="71"/>
      <c r="C13" s="13" t="s">
        <v>24</v>
      </c>
      <c r="D13" s="33" t="s">
        <v>25</v>
      </c>
      <c r="E13" s="4" t="s">
        <v>369</v>
      </c>
      <c r="F13" s="4">
        <v>204</v>
      </c>
      <c r="G13" s="4">
        <v>119</v>
      </c>
      <c r="H13" s="4">
        <v>54</v>
      </c>
      <c r="I13" s="26">
        <f t="shared" si="0"/>
        <v>377</v>
      </c>
      <c r="J13" s="4">
        <v>136</v>
      </c>
      <c r="K13" s="4">
        <v>41</v>
      </c>
      <c r="L13" s="4">
        <v>27</v>
      </c>
      <c r="M13" s="26">
        <f t="shared" si="1"/>
        <v>204</v>
      </c>
      <c r="N13" s="4">
        <v>106</v>
      </c>
      <c r="O13" s="4">
        <v>13</v>
      </c>
      <c r="P13" s="4">
        <v>14</v>
      </c>
      <c r="Q13" s="26">
        <f t="shared" si="2"/>
        <v>133</v>
      </c>
      <c r="R13" s="4">
        <v>61</v>
      </c>
      <c r="S13" s="4">
        <v>7</v>
      </c>
      <c r="T13" s="4">
        <v>15</v>
      </c>
      <c r="U13" s="26">
        <f t="shared" si="3"/>
        <v>83</v>
      </c>
      <c r="V13" s="65">
        <f t="shared" si="4"/>
        <v>797</v>
      </c>
    </row>
    <row r="14" spans="1:22" s="6" customFormat="1" ht="30" customHeight="1" x14ac:dyDescent="0.25">
      <c r="A14" s="69">
        <v>12</v>
      </c>
      <c r="B14" s="71"/>
      <c r="C14" s="13" t="s">
        <v>26</v>
      </c>
      <c r="D14" s="33" t="s">
        <v>28</v>
      </c>
      <c r="E14" s="4" t="s">
        <v>27</v>
      </c>
      <c r="F14" s="4">
        <v>75</v>
      </c>
      <c r="G14" s="4">
        <v>21</v>
      </c>
      <c r="H14" s="4">
        <v>20</v>
      </c>
      <c r="I14" s="26">
        <f t="shared" si="0"/>
        <v>116</v>
      </c>
      <c r="J14" s="4">
        <v>105</v>
      </c>
      <c r="K14" s="4">
        <v>16</v>
      </c>
      <c r="L14" s="4">
        <v>7</v>
      </c>
      <c r="M14" s="26">
        <f t="shared" si="1"/>
        <v>128</v>
      </c>
      <c r="N14" s="4">
        <v>53</v>
      </c>
      <c r="O14" s="4">
        <v>0</v>
      </c>
      <c r="P14" s="4">
        <v>13</v>
      </c>
      <c r="Q14" s="26">
        <f t="shared" si="2"/>
        <v>66</v>
      </c>
      <c r="R14" s="4">
        <v>81</v>
      </c>
      <c r="S14" s="4">
        <v>0</v>
      </c>
      <c r="T14" s="4">
        <v>7</v>
      </c>
      <c r="U14" s="26">
        <f t="shared" si="3"/>
        <v>88</v>
      </c>
      <c r="V14" s="65">
        <f t="shared" si="4"/>
        <v>398</v>
      </c>
    </row>
    <row r="15" spans="1:22" s="6" customFormat="1" ht="33.75" customHeight="1" x14ac:dyDescent="0.25">
      <c r="A15" s="69">
        <v>13</v>
      </c>
      <c r="B15" s="71"/>
      <c r="C15" s="13" t="s">
        <v>29</v>
      </c>
      <c r="D15" s="33" t="s">
        <v>30</v>
      </c>
      <c r="E15" s="4" t="s">
        <v>27</v>
      </c>
      <c r="F15" s="4">
        <v>25</v>
      </c>
      <c r="G15" s="4">
        <v>13</v>
      </c>
      <c r="H15" s="4">
        <v>193</v>
      </c>
      <c r="I15" s="26">
        <f t="shared" si="0"/>
        <v>231</v>
      </c>
      <c r="J15" s="4">
        <v>105</v>
      </c>
      <c r="K15" s="4">
        <v>10</v>
      </c>
      <c r="L15" s="4">
        <v>190</v>
      </c>
      <c r="M15" s="26">
        <f t="shared" si="1"/>
        <v>305</v>
      </c>
      <c r="N15" s="4">
        <v>91</v>
      </c>
      <c r="O15" s="4">
        <v>20</v>
      </c>
      <c r="P15" s="4">
        <v>190</v>
      </c>
      <c r="Q15" s="26">
        <f t="shared" si="2"/>
        <v>301</v>
      </c>
      <c r="R15" s="4">
        <v>104</v>
      </c>
      <c r="S15" s="4">
        <v>10</v>
      </c>
      <c r="T15" s="4">
        <v>106</v>
      </c>
      <c r="U15" s="26">
        <f t="shared" si="3"/>
        <v>220</v>
      </c>
      <c r="V15" s="65">
        <f t="shared" si="4"/>
        <v>1057</v>
      </c>
    </row>
    <row r="16" spans="1:22" s="6" customFormat="1" ht="33.75" customHeight="1" x14ac:dyDescent="0.25">
      <c r="A16" s="69">
        <v>14</v>
      </c>
      <c r="B16" s="71"/>
      <c r="C16" s="13" t="s">
        <v>318</v>
      </c>
      <c r="D16" s="33" t="s">
        <v>319</v>
      </c>
      <c r="E16" s="4" t="s">
        <v>10</v>
      </c>
      <c r="F16" s="20">
        <v>8</v>
      </c>
      <c r="G16" s="20">
        <v>3</v>
      </c>
      <c r="H16" s="20">
        <v>2</v>
      </c>
      <c r="I16" s="26">
        <f t="shared" si="0"/>
        <v>13</v>
      </c>
      <c r="J16" s="16">
        <v>0</v>
      </c>
      <c r="K16" s="16">
        <v>0</v>
      </c>
      <c r="L16" s="16">
        <v>0</v>
      </c>
      <c r="M16" s="26">
        <f t="shared" si="1"/>
        <v>0</v>
      </c>
      <c r="N16" s="16">
        <v>0</v>
      </c>
      <c r="O16" s="16">
        <v>0</v>
      </c>
      <c r="P16" s="16">
        <v>0</v>
      </c>
      <c r="Q16" s="26">
        <f t="shared" si="2"/>
        <v>0</v>
      </c>
      <c r="R16" s="16">
        <v>0</v>
      </c>
      <c r="S16" s="16">
        <v>0</v>
      </c>
      <c r="T16" s="16">
        <v>0</v>
      </c>
      <c r="U16" s="26">
        <f t="shared" si="3"/>
        <v>0</v>
      </c>
      <c r="V16" s="65">
        <f t="shared" si="4"/>
        <v>13</v>
      </c>
    </row>
    <row r="17" spans="1:22" s="6" customFormat="1" ht="19.5" customHeight="1" x14ac:dyDescent="0.25">
      <c r="A17" s="69">
        <v>15</v>
      </c>
      <c r="B17" s="71"/>
      <c r="C17" s="13" t="s">
        <v>32</v>
      </c>
      <c r="D17" s="33" t="s">
        <v>33</v>
      </c>
      <c r="E17" s="4" t="s">
        <v>10</v>
      </c>
      <c r="F17" s="4">
        <v>45</v>
      </c>
      <c r="G17" s="4">
        <v>14</v>
      </c>
      <c r="H17" s="4">
        <v>8</v>
      </c>
      <c r="I17" s="26">
        <f t="shared" si="0"/>
        <v>67</v>
      </c>
      <c r="J17" s="4">
        <v>17</v>
      </c>
      <c r="K17" s="4">
        <v>2</v>
      </c>
      <c r="L17" s="4">
        <v>1</v>
      </c>
      <c r="M17" s="26">
        <f t="shared" si="1"/>
        <v>20</v>
      </c>
      <c r="N17" s="4">
        <v>9</v>
      </c>
      <c r="O17" s="4">
        <v>0</v>
      </c>
      <c r="P17" s="4">
        <v>2</v>
      </c>
      <c r="Q17" s="26">
        <f t="shared" si="2"/>
        <v>11</v>
      </c>
      <c r="R17" s="4">
        <v>7</v>
      </c>
      <c r="S17" s="4">
        <v>0</v>
      </c>
      <c r="T17" s="4">
        <v>7</v>
      </c>
      <c r="U17" s="26">
        <f t="shared" si="3"/>
        <v>14</v>
      </c>
      <c r="V17" s="65">
        <f t="shared" si="4"/>
        <v>112</v>
      </c>
    </row>
    <row r="18" spans="1:22" s="6" customFormat="1" ht="42" customHeight="1" x14ac:dyDescent="0.25">
      <c r="A18" s="69">
        <v>16</v>
      </c>
      <c r="B18" s="71"/>
      <c r="C18" s="13" t="s">
        <v>34</v>
      </c>
      <c r="D18" s="33" t="s">
        <v>35</v>
      </c>
      <c r="E18" s="4" t="s">
        <v>10</v>
      </c>
      <c r="F18" s="4">
        <v>93</v>
      </c>
      <c r="G18" s="4">
        <v>40</v>
      </c>
      <c r="H18" s="4">
        <v>24</v>
      </c>
      <c r="I18" s="26">
        <f t="shared" si="0"/>
        <v>157</v>
      </c>
      <c r="J18" s="4">
        <v>20</v>
      </c>
      <c r="K18" s="4">
        <v>20</v>
      </c>
      <c r="L18" s="4">
        <v>24</v>
      </c>
      <c r="M18" s="26">
        <f t="shared" si="1"/>
        <v>64</v>
      </c>
      <c r="N18" s="4">
        <v>57</v>
      </c>
      <c r="O18" s="4">
        <v>20</v>
      </c>
      <c r="P18" s="4">
        <v>24</v>
      </c>
      <c r="Q18" s="26">
        <f t="shared" si="2"/>
        <v>101</v>
      </c>
      <c r="R18" s="4">
        <v>157</v>
      </c>
      <c r="S18" s="4">
        <v>0</v>
      </c>
      <c r="T18" s="4">
        <v>0</v>
      </c>
      <c r="U18" s="26">
        <f t="shared" si="3"/>
        <v>157</v>
      </c>
      <c r="V18" s="65">
        <f t="shared" si="4"/>
        <v>479</v>
      </c>
    </row>
    <row r="19" spans="1:22" s="6" customFormat="1" ht="25.5" customHeight="1" x14ac:dyDescent="0.25">
      <c r="A19" s="69">
        <v>17</v>
      </c>
      <c r="B19" s="71"/>
      <c r="C19" s="13" t="s">
        <v>320</v>
      </c>
      <c r="D19" s="33" t="s">
        <v>321</v>
      </c>
      <c r="E19" s="4" t="s">
        <v>10</v>
      </c>
      <c r="F19" s="20">
        <v>65</v>
      </c>
      <c r="G19" s="20">
        <v>45</v>
      </c>
      <c r="H19" s="20">
        <v>61</v>
      </c>
      <c r="I19" s="26">
        <f t="shared" si="0"/>
        <v>171</v>
      </c>
      <c r="J19" s="39">
        <v>23</v>
      </c>
      <c r="K19" s="32">
        <v>8</v>
      </c>
      <c r="L19" s="32">
        <v>17</v>
      </c>
      <c r="M19" s="26">
        <f t="shared" si="1"/>
        <v>48</v>
      </c>
      <c r="N19" s="44">
        <v>24</v>
      </c>
      <c r="O19" s="4">
        <v>0</v>
      </c>
      <c r="P19" s="4">
        <v>17</v>
      </c>
      <c r="Q19" s="26">
        <f t="shared" si="2"/>
        <v>41</v>
      </c>
      <c r="R19" s="63">
        <v>23</v>
      </c>
      <c r="S19" s="63">
        <v>0</v>
      </c>
      <c r="T19" s="63">
        <v>18</v>
      </c>
      <c r="U19" s="26">
        <f t="shared" si="3"/>
        <v>41</v>
      </c>
      <c r="V19" s="65">
        <f t="shared" si="4"/>
        <v>301</v>
      </c>
    </row>
    <row r="20" spans="1:22" s="6" customFormat="1" ht="18.75" customHeight="1" x14ac:dyDescent="0.25">
      <c r="A20" s="69">
        <v>18</v>
      </c>
      <c r="B20" s="71"/>
      <c r="C20" s="13" t="s">
        <v>36</v>
      </c>
      <c r="D20" s="33" t="s">
        <v>37</v>
      </c>
      <c r="E20" s="4" t="s">
        <v>10</v>
      </c>
      <c r="F20" s="4">
        <v>32</v>
      </c>
      <c r="G20" s="4">
        <v>0</v>
      </c>
      <c r="H20" s="4">
        <v>3</v>
      </c>
      <c r="I20" s="26">
        <f t="shared" si="0"/>
        <v>35</v>
      </c>
      <c r="J20" s="4">
        <v>0</v>
      </c>
      <c r="K20" s="4">
        <v>0</v>
      </c>
      <c r="L20" s="4">
        <v>3</v>
      </c>
      <c r="M20" s="26">
        <f t="shared" si="1"/>
        <v>3</v>
      </c>
      <c r="N20" s="4">
        <v>0</v>
      </c>
      <c r="O20" s="4">
        <v>0</v>
      </c>
      <c r="P20" s="4">
        <v>0</v>
      </c>
      <c r="Q20" s="26">
        <f t="shared" si="2"/>
        <v>0</v>
      </c>
      <c r="R20" s="4">
        <v>0</v>
      </c>
      <c r="S20" s="4">
        <v>0</v>
      </c>
      <c r="T20" s="4">
        <v>0</v>
      </c>
      <c r="U20" s="26">
        <f t="shared" si="3"/>
        <v>0</v>
      </c>
      <c r="V20" s="65">
        <f t="shared" si="4"/>
        <v>38</v>
      </c>
    </row>
    <row r="21" spans="1:22" s="6" customFormat="1" ht="32.25" customHeight="1" x14ac:dyDescent="0.25">
      <c r="A21" s="69">
        <v>19</v>
      </c>
      <c r="B21" s="71"/>
      <c r="C21" s="13" t="s">
        <v>322</v>
      </c>
      <c r="D21" s="33" t="s">
        <v>38</v>
      </c>
      <c r="E21" s="4" t="s">
        <v>372</v>
      </c>
      <c r="F21" s="20">
        <v>5</v>
      </c>
      <c r="G21" s="4">
        <v>0</v>
      </c>
      <c r="H21" s="4">
        <v>3</v>
      </c>
      <c r="I21" s="26">
        <f t="shared" si="0"/>
        <v>8</v>
      </c>
      <c r="J21" s="64">
        <v>0</v>
      </c>
      <c r="K21" s="4">
        <v>0</v>
      </c>
      <c r="L21" s="4">
        <v>2</v>
      </c>
      <c r="M21" s="26">
        <f t="shared" si="1"/>
        <v>2</v>
      </c>
      <c r="N21" s="4">
        <v>0</v>
      </c>
      <c r="O21" s="4">
        <v>0</v>
      </c>
      <c r="P21" s="4">
        <v>0</v>
      </c>
      <c r="Q21" s="26">
        <f t="shared" si="2"/>
        <v>0</v>
      </c>
      <c r="R21" s="63">
        <v>0</v>
      </c>
      <c r="S21" s="4">
        <v>0</v>
      </c>
      <c r="T21" s="4">
        <v>0</v>
      </c>
      <c r="U21" s="26">
        <f t="shared" si="3"/>
        <v>0</v>
      </c>
      <c r="V21" s="65">
        <f t="shared" si="4"/>
        <v>10</v>
      </c>
    </row>
    <row r="22" spans="1:22" s="6" customFormat="1" ht="45.75" customHeight="1" x14ac:dyDescent="0.25">
      <c r="A22" s="69">
        <v>20</v>
      </c>
      <c r="B22" s="71"/>
      <c r="C22" s="13" t="s">
        <v>39</v>
      </c>
      <c r="D22" s="33" t="s">
        <v>38</v>
      </c>
      <c r="E22" s="4" t="s">
        <v>372</v>
      </c>
      <c r="F22" s="4">
        <v>128</v>
      </c>
      <c r="G22" s="4">
        <v>108</v>
      </c>
      <c r="H22" s="4">
        <v>67</v>
      </c>
      <c r="I22" s="26">
        <f t="shared" si="0"/>
        <v>303</v>
      </c>
      <c r="J22" s="4">
        <v>93</v>
      </c>
      <c r="K22" s="4">
        <v>77</v>
      </c>
      <c r="L22" s="4">
        <v>30</v>
      </c>
      <c r="M22" s="26">
        <f t="shared" si="1"/>
        <v>200</v>
      </c>
      <c r="N22" s="4">
        <v>74</v>
      </c>
      <c r="O22" s="4">
        <v>64</v>
      </c>
      <c r="P22" s="4">
        <v>28</v>
      </c>
      <c r="Q22" s="26">
        <f t="shared" si="2"/>
        <v>166</v>
      </c>
      <c r="R22" s="4">
        <v>14</v>
      </c>
      <c r="S22" s="4">
        <v>61</v>
      </c>
      <c r="T22" s="4">
        <v>2</v>
      </c>
      <c r="U22" s="26">
        <f t="shared" si="3"/>
        <v>77</v>
      </c>
      <c r="V22" s="65">
        <f t="shared" si="4"/>
        <v>746</v>
      </c>
    </row>
    <row r="23" spans="1:22" s="6" customFormat="1" ht="35.25" customHeight="1" x14ac:dyDescent="0.25">
      <c r="A23" s="69">
        <v>21</v>
      </c>
      <c r="B23" s="71"/>
      <c r="C23" s="13" t="s">
        <v>40</v>
      </c>
      <c r="D23" s="33" t="s">
        <v>41</v>
      </c>
      <c r="E23" s="4" t="s">
        <v>370</v>
      </c>
      <c r="F23" s="4">
        <v>34</v>
      </c>
      <c r="G23" s="4">
        <v>5</v>
      </c>
      <c r="H23" s="4">
        <v>2</v>
      </c>
      <c r="I23" s="26">
        <f t="shared" si="0"/>
        <v>41</v>
      </c>
      <c r="J23" s="4">
        <v>14</v>
      </c>
      <c r="K23" s="4">
        <v>1</v>
      </c>
      <c r="L23" s="4">
        <v>1</v>
      </c>
      <c r="M23" s="26">
        <f t="shared" si="1"/>
        <v>16</v>
      </c>
      <c r="N23" s="4">
        <v>11</v>
      </c>
      <c r="O23" s="4">
        <v>0</v>
      </c>
      <c r="P23" s="4">
        <v>0</v>
      </c>
      <c r="Q23" s="26">
        <f t="shared" si="2"/>
        <v>11</v>
      </c>
      <c r="R23" s="4">
        <v>9</v>
      </c>
      <c r="S23" s="4">
        <v>0</v>
      </c>
      <c r="T23" s="4">
        <v>0</v>
      </c>
      <c r="U23" s="26">
        <f t="shared" si="3"/>
        <v>9</v>
      </c>
      <c r="V23" s="65">
        <f t="shared" si="4"/>
        <v>77</v>
      </c>
    </row>
    <row r="24" spans="1:22" s="6" customFormat="1" ht="20.25" customHeight="1" x14ac:dyDescent="0.25">
      <c r="A24" s="69">
        <v>22</v>
      </c>
      <c r="B24" s="71"/>
      <c r="C24" s="13" t="s">
        <v>42</v>
      </c>
      <c r="D24" s="33" t="s">
        <v>43</v>
      </c>
      <c r="E24" s="4" t="s">
        <v>373</v>
      </c>
      <c r="F24" s="4">
        <v>91</v>
      </c>
      <c r="G24" s="4">
        <v>28</v>
      </c>
      <c r="H24" s="4">
        <v>1</v>
      </c>
      <c r="I24" s="26">
        <f t="shared" si="0"/>
        <v>120</v>
      </c>
      <c r="J24" s="4">
        <v>34</v>
      </c>
      <c r="K24" s="4">
        <v>14</v>
      </c>
      <c r="L24" s="4">
        <v>0</v>
      </c>
      <c r="M24" s="26">
        <f t="shared" si="1"/>
        <v>48</v>
      </c>
      <c r="N24" s="4">
        <v>35</v>
      </c>
      <c r="O24" s="4">
        <v>22</v>
      </c>
      <c r="P24" s="4">
        <v>1</v>
      </c>
      <c r="Q24" s="26">
        <f t="shared" si="2"/>
        <v>58</v>
      </c>
      <c r="R24" s="4">
        <v>32</v>
      </c>
      <c r="S24" s="4">
        <v>0</v>
      </c>
      <c r="T24" s="4">
        <v>0</v>
      </c>
      <c r="U24" s="26">
        <f t="shared" si="3"/>
        <v>32</v>
      </c>
      <c r="V24" s="65">
        <f t="shared" si="4"/>
        <v>258</v>
      </c>
    </row>
    <row r="25" spans="1:22" s="6" customFormat="1" ht="22.5" customHeight="1" x14ac:dyDescent="0.25">
      <c r="A25" s="69">
        <v>23</v>
      </c>
      <c r="B25" s="71"/>
      <c r="C25" s="13" t="s">
        <v>44</v>
      </c>
      <c r="D25" s="33" t="s">
        <v>46</v>
      </c>
      <c r="E25" s="4" t="s">
        <v>45</v>
      </c>
      <c r="F25" s="4">
        <v>247</v>
      </c>
      <c r="G25" s="4">
        <v>57</v>
      </c>
      <c r="H25" s="4">
        <v>51</v>
      </c>
      <c r="I25" s="26">
        <f t="shared" si="0"/>
        <v>355</v>
      </c>
      <c r="J25" s="4">
        <v>116</v>
      </c>
      <c r="K25" s="4">
        <v>3</v>
      </c>
      <c r="L25" s="4">
        <v>7</v>
      </c>
      <c r="M25" s="26">
        <f t="shared" si="1"/>
        <v>126</v>
      </c>
      <c r="N25" s="4">
        <v>85</v>
      </c>
      <c r="O25" s="4">
        <v>14</v>
      </c>
      <c r="P25" s="4">
        <v>2</v>
      </c>
      <c r="Q25" s="26">
        <f t="shared" si="2"/>
        <v>101</v>
      </c>
      <c r="R25" s="4">
        <v>82</v>
      </c>
      <c r="S25" s="4">
        <v>4</v>
      </c>
      <c r="T25" s="4">
        <v>0</v>
      </c>
      <c r="U25" s="26">
        <f t="shared" si="3"/>
        <v>86</v>
      </c>
      <c r="V25" s="65">
        <f t="shared" si="4"/>
        <v>668</v>
      </c>
    </row>
    <row r="26" spans="1:22" s="6" customFormat="1" ht="48.75" customHeight="1" x14ac:dyDescent="0.25">
      <c r="A26" s="69">
        <v>24</v>
      </c>
      <c r="B26" s="71"/>
      <c r="C26" s="13" t="s">
        <v>47</v>
      </c>
      <c r="D26" s="33" t="s">
        <v>48</v>
      </c>
      <c r="E26" s="4" t="s">
        <v>27</v>
      </c>
      <c r="F26" s="4">
        <v>28</v>
      </c>
      <c r="G26" s="4">
        <v>65</v>
      </c>
      <c r="H26" s="4">
        <v>10</v>
      </c>
      <c r="I26" s="26">
        <f t="shared" si="0"/>
        <v>103</v>
      </c>
      <c r="J26" s="4">
        <v>13</v>
      </c>
      <c r="K26" s="4">
        <v>39</v>
      </c>
      <c r="L26" s="4">
        <v>9</v>
      </c>
      <c r="M26" s="26">
        <f t="shared" si="1"/>
        <v>61</v>
      </c>
      <c r="N26" s="4">
        <v>10</v>
      </c>
      <c r="O26" s="4">
        <v>6</v>
      </c>
      <c r="P26" s="4">
        <v>9</v>
      </c>
      <c r="Q26" s="26">
        <f t="shared" si="2"/>
        <v>25</v>
      </c>
      <c r="R26" s="4">
        <v>10</v>
      </c>
      <c r="S26" s="4">
        <v>5</v>
      </c>
      <c r="T26" s="4">
        <v>8</v>
      </c>
      <c r="U26" s="26">
        <f t="shared" si="3"/>
        <v>23</v>
      </c>
      <c r="V26" s="65">
        <f t="shared" si="4"/>
        <v>212</v>
      </c>
    </row>
    <row r="27" spans="1:22" s="6" customFormat="1" ht="36" customHeight="1" x14ac:dyDescent="0.25">
      <c r="A27" s="69">
        <v>25</v>
      </c>
      <c r="B27" s="71"/>
      <c r="C27" s="13" t="s">
        <v>49</v>
      </c>
      <c r="D27" s="33" t="s">
        <v>50</v>
      </c>
      <c r="E27" s="4" t="s">
        <v>370</v>
      </c>
      <c r="F27" s="4">
        <v>75</v>
      </c>
      <c r="G27" s="4">
        <v>17</v>
      </c>
      <c r="H27" s="4">
        <v>10</v>
      </c>
      <c r="I27" s="26">
        <f t="shared" si="0"/>
        <v>102</v>
      </c>
      <c r="J27" s="4">
        <v>60</v>
      </c>
      <c r="K27" s="4">
        <v>9</v>
      </c>
      <c r="L27" s="4">
        <v>7</v>
      </c>
      <c r="M27" s="26">
        <f t="shared" si="1"/>
        <v>76</v>
      </c>
      <c r="N27" s="4">
        <v>38</v>
      </c>
      <c r="O27" s="4">
        <v>4</v>
      </c>
      <c r="P27" s="4">
        <v>8</v>
      </c>
      <c r="Q27" s="26">
        <f t="shared" si="2"/>
        <v>50</v>
      </c>
      <c r="R27" s="4">
        <v>46</v>
      </c>
      <c r="S27" s="4">
        <v>4</v>
      </c>
      <c r="T27" s="4">
        <v>1</v>
      </c>
      <c r="U27" s="26">
        <f t="shared" si="3"/>
        <v>51</v>
      </c>
      <c r="V27" s="65">
        <f t="shared" si="4"/>
        <v>279</v>
      </c>
    </row>
    <row r="28" spans="1:22" s="6" customFormat="1" ht="19.5" customHeight="1" x14ac:dyDescent="0.25">
      <c r="A28" s="69">
        <v>26</v>
      </c>
      <c r="B28" s="71"/>
      <c r="C28" s="13" t="s">
        <v>51</v>
      </c>
      <c r="D28" s="33" t="s">
        <v>52</v>
      </c>
      <c r="E28" s="4" t="s">
        <v>10</v>
      </c>
      <c r="F28" s="4">
        <v>54</v>
      </c>
      <c r="G28" s="4">
        <v>7</v>
      </c>
      <c r="H28" s="4">
        <v>36</v>
      </c>
      <c r="I28" s="26">
        <f t="shared" si="0"/>
        <v>97</v>
      </c>
      <c r="J28" s="4">
        <v>18</v>
      </c>
      <c r="K28" s="4">
        <v>6</v>
      </c>
      <c r="L28" s="4">
        <v>24</v>
      </c>
      <c r="M28" s="26">
        <f t="shared" si="1"/>
        <v>48</v>
      </c>
      <c r="N28" s="4">
        <v>18</v>
      </c>
      <c r="O28" s="4">
        <v>0</v>
      </c>
      <c r="P28" s="4">
        <v>24</v>
      </c>
      <c r="Q28" s="26">
        <f t="shared" si="2"/>
        <v>42</v>
      </c>
      <c r="R28" s="4">
        <v>18</v>
      </c>
      <c r="S28" s="4">
        <v>0</v>
      </c>
      <c r="T28" s="4">
        <v>0</v>
      </c>
      <c r="U28" s="26">
        <f t="shared" si="3"/>
        <v>18</v>
      </c>
      <c r="V28" s="65">
        <f t="shared" si="4"/>
        <v>205</v>
      </c>
    </row>
    <row r="29" spans="1:22" s="6" customFormat="1" ht="22.5" customHeight="1" x14ac:dyDescent="0.25">
      <c r="A29" s="69">
        <v>27</v>
      </c>
      <c r="B29" s="71"/>
      <c r="C29" s="13" t="s">
        <v>53</v>
      </c>
      <c r="D29" s="33" t="s">
        <v>54</v>
      </c>
      <c r="E29" s="4" t="s">
        <v>369</v>
      </c>
      <c r="F29" s="4">
        <v>53</v>
      </c>
      <c r="G29" s="4">
        <v>6</v>
      </c>
      <c r="H29" s="4">
        <v>1</v>
      </c>
      <c r="I29" s="26">
        <f t="shared" si="0"/>
        <v>60</v>
      </c>
      <c r="J29" s="4">
        <v>24</v>
      </c>
      <c r="K29" s="4">
        <v>5</v>
      </c>
      <c r="L29" s="4">
        <v>0</v>
      </c>
      <c r="M29" s="26">
        <f t="shared" si="1"/>
        <v>29</v>
      </c>
      <c r="N29" s="4">
        <v>30</v>
      </c>
      <c r="O29" s="4">
        <v>5</v>
      </c>
      <c r="P29" s="4">
        <v>1</v>
      </c>
      <c r="Q29" s="26">
        <f t="shared" si="2"/>
        <v>36</v>
      </c>
      <c r="R29" s="4">
        <v>29</v>
      </c>
      <c r="S29" s="4">
        <v>6</v>
      </c>
      <c r="T29" s="4">
        <v>0</v>
      </c>
      <c r="U29" s="26">
        <f t="shared" si="3"/>
        <v>35</v>
      </c>
      <c r="V29" s="65">
        <f t="shared" si="4"/>
        <v>160</v>
      </c>
    </row>
    <row r="30" spans="1:22" s="6" customFormat="1" ht="29.25" x14ac:dyDescent="0.25">
      <c r="A30" s="69">
        <v>28</v>
      </c>
      <c r="B30" s="71"/>
      <c r="C30" s="13" t="s">
        <v>55</v>
      </c>
      <c r="D30" s="33" t="s">
        <v>56</v>
      </c>
      <c r="E30" s="4" t="s">
        <v>370</v>
      </c>
      <c r="F30" s="4">
        <v>72</v>
      </c>
      <c r="G30" s="4">
        <v>7</v>
      </c>
      <c r="H30" s="4">
        <v>18</v>
      </c>
      <c r="I30" s="26">
        <f t="shared" si="0"/>
        <v>97</v>
      </c>
      <c r="J30" s="4">
        <v>53</v>
      </c>
      <c r="K30" s="4">
        <v>4</v>
      </c>
      <c r="L30" s="4">
        <v>6</v>
      </c>
      <c r="M30" s="26">
        <f t="shared" si="1"/>
        <v>63</v>
      </c>
      <c r="N30" s="4">
        <v>26</v>
      </c>
      <c r="O30" s="4">
        <v>2</v>
      </c>
      <c r="P30" s="4">
        <v>6</v>
      </c>
      <c r="Q30" s="26">
        <f t="shared" si="2"/>
        <v>34</v>
      </c>
      <c r="R30" s="4">
        <v>17</v>
      </c>
      <c r="S30" s="4">
        <v>3</v>
      </c>
      <c r="T30" s="4">
        <v>6</v>
      </c>
      <c r="U30" s="26">
        <f t="shared" si="3"/>
        <v>26</v>
      </c>
      <c r="V30" s="65">
        <f t="shared" si="4"/>
        <v>220</v>
      </c>
    </row>
    <row r="31" spans="1:22" s="6" customFormat="1" ht="33" customHeight="1" x14ac:dyDescent="0.25">
      <c r="A31" s="69">
        <v>29</v>
      </c>
      <c r="B31" s="71"/>
      <c r="C31" s="13" t="s">
        <v>57</v>
      </c>
      <c r="D31" s="33" t="s">
        <v>58</v>
      </c>
      <c r="E31" s="4" t="s">
        <v>369</v>
      </c>
      <c r="F31" s="4">
        <v>267</v>
      </c>
      <c r="G31" s="4">
        <v>13</v>
      </c>
      <c r="H31" s="4">
        <v>27</v>
      </c>
      <c r="I31" s="26">
        <f t="shared" si="0"/>
        <v>307</v>
      </c>
      <c r="J31" s="4">
        <v>140</v>
      </c>
      <c r="K31" s="4">
        <v>0</v>
      </c>
      <c r="L31" s="4">
        <v>19</v>
      </c>
      <c r="M31" s="26">
        <f t="shared" si="1"/>
        <v>159</v>
      </c>
      <c r="N31" s="4">
        <v>65</v>
      </c>
      <c r="O31" s="4">
        <v>0</v>
      </c>
      <c r="P31" s="4">
        <v>9</v>
      </c>
      <c r="Q31" s="26">
        <f t="shared" si="2"/>
        <v>74</v>
      </c>
      <c r="R31" s="4">
        <v>63</v>
      </c>
      <c r="S31" s="4">
        <v>0</v>
      </c>
      <c r="T31" s="4">
        <v>6</v>
      </c>
      <c r="U31" s="26">
        <f t="shared" si="3"/>
        <v>69</v>
      </c>
      <c r="V31" s="65">
        <f t="shared" si="4"/>
        <v>609</v>
      </c>
    </row>
    <row r="32" spans="1:22" s="6" customFormat="1" ht="29.25" customHeight="1" x14ac:dyDescent="0.25">
      <c r="A32" s="69">
        <v>30</v>
      </c>
      <c r="B32" s="71"/>
      <c r="C32" s="13" t="s">
        <v>59</v>
      </c>
      <c r="D32" s="33" t="s">
        <v>60</v>
      </c>
      <c r="E32" s="4" t="s">
        <v>370</v>
      </c>
      <c r="F32" s="4">
        <v>175</v>
      </c>
      <c r="G32" s="4">
        <v>15</v>
      </c>
      <c r="H32" s="4">
        <v>56</v>
      </c>
      <c r="I32" s="26">
        <f t="shared" si="0"/>
        <v>246</v>
      </c>
      <c r="J32" s="4">
        <v>198</v>
      </c>
      <c r="K32" s="4">
        <v>5</v>
      </c>
      <c r="L32" s="4">
        <v>25</v>
      </c>
      <c r="M32" s="26">
        <f t="shared" si="1"/>
        <v>228</v>
      </c>
      <c r="N32" s="4">
        <v>192</v>
      </c>
      <c r="O32" s="4">
        <v>4</v>
      </c>
      <c r="P32" s="4">
        <v>18</v>
      </c>
      <c r="Q32" s="26">
        <f t="shared" si="2"/>
        <v>214</v>
      </c>
      <c r="R32" s="4">
        <v>307</v>
      </c>
      <c r="S32" s="4">
        <v>3</v>
      </c>
      <c r="T32" s="4">
        <v>19</v>
      </c>
      <c r="U32" s="26">
        <f t="shared" si="3"/>
        <v>329</v>
      </c>
      <c r="V32" s="65">
        <f t="shared" si="4"/>
        <v>1017</v>
      </c>
    </row>
    <row r="33" spans="1:22" s="6" customFormat="1" ht="33" customHeight="1" x14ac:dyDescent="0.25">
      <c r="A33" s="69">
        <v>31</v>
      </c>
      <c r="B33" s="71"/>
      <c r="C33" s="13" t="s">
        <v>61</v>
      </c>
      <c r="D33" s="33" t="s">
        <v>62</v>
      </c>
      <c r="E33" s="4" t="s">
        <v>371</v>
      </c>
      <c r="F33" s="4">
        <v>164</v>
      </c>
      <c r="G33" s="4">
        <v>20</v>
      </c>
      <c r="H33" s="4">
        <v>68</v>
      </c>
      <c r="I33" s="26">
        <f t="shared" si="0"/>
        <v>252</v>
      </c>
      <c r="J33" s="4">
        <v>112</v>
      </c>
      <c r="K33" s="4">
        <v>0</v>
      </c>
      <c r="L33" s="4">
        <v>29</v>
      </c>
      <c r="M33" s="26">
        <f t="shared" si="1"/>
        <v>141</v>
      </c>
      <c r="N33" s="4">
        <v>114</v>
      </c>
      <c r="O33" s="4">
        <v>25</v>
      </c>
      <c r="P33" s="4">
        <v>29</v>
      </c>
      <c r="Q33" s="26">
        <f t="shared" si="2"/>
        <v>168</v>
      </c>
      <c r="R33" s="4">
        <v>3</v>
      </c>
      <c r="S33" s="4">
        <v>0</v>
      </c>
      <c r="T33" s="4">
        <v>0</v>
      </c>
      <c r="U33" s="26">
        <f t="shared" si="3"/>
        <v>3</v>
      </c>
      <c r="V33" s="65">
        <f t="shared" si="4"/>
        <v>564</v>
      </c>
    </row>
    <row r="34" spans="1:22" s="6" customFormat="1" ht="43.5" x14ac:dyDescent="0.25">
      <c r="A34" s="69">
        <v>32</v>
      </c>
      <c r="B34" s="71"/>
      <c r="C34" s="13" t="s">
        <v>63</v>
      </c>
      <c r="D34" s="33" t="s">
        <v>64</v>
      </c>
      <c r="E34" s="4" t="s">
        <v>10</v>
      </c>
      <c r="F34" s="4">
        <v>17</v>
      </c>
      <c r="G34" s="4">
        <v>7</v>
      </c>
      <c r="H34" s="4">
        <v>27</v>
      </c>
      <c r="I34" s="26">
        <f t="shared" si="0"/>
        <v>51</v>
      </c>
      <c r="J34" s="4">
        <v>3</v>
      </c>
      <c r="K34" s="4">
        <v>1</v>
      </c>
      <c r="L34" s="4">
        <v>20</v>
      </c>
      <c r="M34" s="26">
        <f t="shared" si="1"/>
        <v>24</v>
      </c>
      <c r="N34" s="4">
        <v>6</v>
      </c>
      <c r="O34" s="4">
        <v>0</v>
      </c>
      <c r="P34" s="4">
        <v>22</v>
      </c>
      <c r="Q34" s="26">
        <f t="shared" si="2"/>
        <v>28</v>
      </c>
      <c r="R34" s="4">
        <v>42</v>
      </c>
      <c r="S34" s="4">
        <v>0</v>
      </c>
      <c r="T34" s="4">
        <v>0</v>
      </c>
      <c r="U34" s="26">
        <f t="shared" si="3"/>
        <v>42</v>
      </c>
      <c r="V34" s="65">
        <f t="shared" si="4"/>
        <v>145</v>
      </c>
    </row>
    <row r="35" spans="1:22" s="6" customFormat="1" ht="29.25" x14ac:dyDescent="0.25">
      <c r="A35" s="69">
        <v>33</v>
      </c>
      <c r="B35" s="71"/>
      <c r="C35" s="13" t="s">
        <v>65</v>
      </c>
      <c r="D35" s="33" t="s">
        <v>66</v>
      </c>
      <c r="E35" s="4" t="s">
        <v>10</v>
      </c>
      <c r="F35" s="4">
        <v>46</v>
      </c>
      <c r="G35" s="4">
        <v>0</v>
      </c>
      <c r="H35" s="4">
        <v>2</v>
      </c>
      <c r="I35" s="26">
        <f t="shared" si="0"/>
        <v>48</v>
      </c>
      <c r="J35" s="4">
        <v>20</v>
      </c>
      <c r="K35" s="4">
        <v>0</v>
      </c>
      <c r="L35" s="4">
        <v>0</v>
      </c>
      <c r="M35" s="26">
        <f t="shared" si="1"/>
        <v>20</v>
      </c>
      <c r="N35" s="4">
        <v>24</v>
      </c>
      <c r="O35" s="4">
        <v>0</v>
      </c>
      <c r="P35" s="4">
        <v>0</v>
      </c>
      <c r="Q35" s="26">
        <f t="shared" si="2"/>
        <v>24</v>
      </c>
      <c r="R35" s="4">
        <v>13</v>
      </c>
      <c r="S35" s="4">
        <v>0</v>
      </c>
      <c r="T35" s="4">
        <v>0</v>
      </c>
      <c r="U35" s="26">
        <f t="shared" si="3"/>
        <v>13</v>
      </c>
      <c r="V35" s="65">
        <f t="shared" si="4"/>
        <v>105</v>
      </c>
    </row>
    <row r="36" spans="1:22" s="6" customFormat="1" ht="29.25" x14ac:dyDescent="0.25">
      <c r="A36" s="69">
        <v>34</v>
      </c>
      <c r="B36" s="71"/>
      <c r="C36" s="13" t="s">
        <v>67</v>
      </c>
      <c r="D36" s="33" t="s">
        <v>68</v>
      </c>
      <c r="E36" s="4" t="s">
        <v>10</v>
      </c>
      <c r="F36" s="4">
        <v>19</v>
      </c>
      <c r="G36" s="4">
        <v>10</v>
      </c>
      <c r="H36" s="4">
        <v>4</v>
      </c>
      <c r="I36" s="26">
        <f t="shared" si="0"/>
        <v>33</v>
      </c>
      <c r="J36" s="4">
        <v>25</v>
      </c>
      <c r="K36" s="4">
        <v>0</v>
      </c>
      <c r="L36" s="4">
        <v>2</v>
      </c>
      <c r="M36" s="26">
        <f t="shared" si="1"/>
        <v>27</v>
      </c>
      <c r="N36" s="4">
        <v>13</v>
      </c>
      <c r="O36" s="4">
        <v>0</v>
      </c>
      <c r="P36" s="4">
        <v>0</v>
      </c>
      <c r="Q36" s="26">
        <f t="shared" si="2"/>
        <v>13</v>
      </c>
      <c r="R36" s="4">
        <v>9</v>
      </c>
      <c r="S36" s="4">
        <v>0</v>
      </c>
      <c r="T36" s="4">
        <v>0</v>
      </c>
      <c r="U36" s="26">
        <f t="shared" si="3"/>
        <v>9</v>
      </c>
      <c r="V36" s="65">
        <f t="shared" si="4"/>
        <v>82</v>
      </c>
    </row>
    <row r="37" spans="1:22" s="6" customFormat="1" ht="29.25" x14ac:dyDescent="0.25">
      <c r="A37" s="69">
        <v>35</v>
      </c>
      <c r="B37" s="71"/>
      <c r="C37" s="13" t="s">
        <v>69</v>
      </c>
      <c r="D37" s="33" t="s">
        <v>70</v>
      </c>
      <c r="E37" s="4" t="s">
        <v>10</v>
      </c>
      <c r="F37" s="4">
        <v>12</v>
      </c>
      <c r="G37" s="4">
        <v>0</v>
      </c>
      <c r="H37" s="4">
        <v>2</v>
      </c>
      <c r="I37" s="26">
        <f t="shared" si="0"/>
        <v>14</v>
      </c>
      <c r="J37" s="4">
        <v>6</v>
      </c>
      <c r="K37" s="4">
        <v>0</v>
      </c>
      <c r="L37" s="4">
        <v>0</v>
      </c>
      <c r="M37" s="26">
        <f t="shared" si="1"/>
        <v>6</v>
      </c>
      <c r="N37" s="4">
        <v>6</v>
      </c>
      <c r="O37" s="4">
        <v>0</v>
      </c>
      <c r="P37" s="4">
        <v>0</v>
      </c>
      <c r="Q37" s="26">
        <f t="shared" si="2"/>
        <v>6</v>
      </c>
      <c r="R37" s="4">
        <v>6</v>
      </c>
      <c r="S37" s="4">
        <v>0</v>
      </c>
      <c r="T37" s="4">
        <v>0</v>
      </c>
      <c r="U37" s="26">
        <f t="shared" si="3"/>
        <v>6</v>
      </c>
      <c r="V37" s="65">
        <f t="shared" si="4"/>
        <v>32</v>
      </c>
    </row>
    <row r="38" spans="1:22" s="6" customFormat="1" ht="29.25" x14ac:dyDescent="0.25">
      <c r="A38" s="69">
        <v>36</v>
      </c>
      <c r="B38" s="71"/>
      <c r="C38" s="13" t="s">
        <v>323</v>
      </c>
      <c r="D38" s="33" t="s">
        <v>324</v>
      </c>
      <c r="E38" s="4" t="s">
        <v>10</v>
      </c>
      <c r="F38" s="20">
        <v>2</v>
      </c>
      <c r="G38" s="20">
        <v>3</v>
      </c>
      <c r="H38" s="20">
        <v>0</v>
      </c>
      <c r="I38" s="26">
        <f t="shared" si="0"/>
        <v>5</v>
      </c>
      <c r="J38" s="6">
        <v>0</v>
      </c>
      <c r="K38" s="6">
        <v>3</v>
      </c>
      <c r="L38" s="6">
        <v>0</v>
      </c>
      <c r="M38" s="26">
        <f t="shared" si="1"/>
        <v>3</v>
      </c>
      <c r="N38" s="4">
        <v>1</v>
      </c>
      <c r="O38" s="4">
        <v>0</v>
      </c>
      <c r="P38" s="4">
        <v>0</v>
      </c>
      <c r="Q38" s="26">
        <f t="shared" si="2"/>
        <v>1</v>
      </c>
      <c r="R38" s="63">
        <v>0</v>
      </c>
      <c r="S38" s="63">
        <v>0</v>
      </c>
      <c r="T38" s="63">
        <v>0</v>
      </c>
      <c r="U38" s="26">
        <f t="shared" si="3"/>
        <v>0</v>
      </c>
      <c r="V38" s="65">
        <f t="shared" si="4"/>
        <v>9</v>
      </c>
    </row>
    <row r="39" spans="1:22" s="6" customFormat="1" ht="36.75" customHeight="1" x14ac:dyDescent="0.25">
      <c r="A39" s="69">
        <v>37</v>
      </c>
      <c r="B39" s="71"/>
      <c r="C39" s="13" t="s">
        <v>71</v>
      </c>
      <c r="D39" s="33" t="s">
        <v>72</v>
      </c>
      <c r="E39" s="4" t="s">
        <v>10</v>
      </c>
      <c r="F39" s="4">
        <v>17</v>
      </c>
      <c r="G39" s="4">
        <v>3</v>
      </c>
      <c r="H39" s="4">
        <v>0</v>
      </c>
      <c r="I39" s="26">
        <f t="shared" si="0"/>
        <v>20</v>
      </c>
      <c r="J39" s="4">
        <v>13</v>
      </c>
      <c r="K39" s="4">
        <v>0</v>
      </c>
      <c r="L39" s="4">
        <v>0</v>
      </c>
      <c r="M39" s="26">
        <f t="shared" si="1"/>
        <v>13</v>
      </c>
      <c r="N39" s="4">
        <v>3</v>
      </c>
      <c r="O39" s="4">
        <v>0</v>
      </c>
      <c r="P39" s="4">
        <v>0</v>
      </c>
      <c r="Q39" s="26">
        <f t="shared" si="2"/>
        <v>3</v>
      </c>
      <c r="R39" s="4">
        <v>3</v>
      </c>
      <c r="S39" s="4">
        <v>0</v>
      </c>
      <c r="T39" s="4">
        <v>0</v>
      </c>
      <c r="U39" s="26">
        <f t="shared" si="3"/>
        <v>3</v>
      </c>
      <c r="V39" s="65">
        <f t="shared" si="4"/>
        <v>39</v>
      </c>
    </row>
    <row r="40" spans="1:22" s="6" customFormat="1" ht="21.75" customHeight="1" x14ac:dyDescent="0.25">
      <c r="A40" s="69">
        <v>38</v>
      </c>
      <c r="B40" s="71"/>
      <c r="C40" s="13" t="s">
        <v>73</v>
      </c>
      <c r="D40" s="33" t="s">
        <v>74</v>
      </c>
      <c r="E40" s="4" t="s">
        <v>10</v>
      </c>
      <c r="F40" s="4">
        <v>18</v>
      </c>
      <c r="G40" s="4">
        <v>21</v>
      </c>
      <c r="H40" s="4">
        <v>61</v>
      </c>
      <c r="I40" s="26">
        <f t="shared" si="0"/>
        <v>100</v>
      </c>
      <c r="J40" s="4">
        <v>18</v>
      </c>
      <c r="K40" s="4">
        <v>3</v>
      </c>
      <c r="L40" s="4">
        <v>48</v>
      </c>
      <c r="M40" s="26">
        <f t="shared" si="1"/>
        <v>69</v>
      </c>
      <c r="N40" s="4">
        <v>18</v>
      </c>
      <c r="O40" s="4">
        <v>2</v>
      </c>
      <c r="P40" s="4">
        <v>44</v>
      </c>
      <c r="Q40" s="26">
        <f t="shared" si="2"/>
        <v>64</v>
      </c>
      <c r="R40" s="4">
        <v>18</v>
      </c>
      <c r="S40" s="4">
        <v>2</v>
      </c>
      <c r="T40" s="4">
        <v>12</v>
      </c>
      <c r="U40" s="26">
        <f t="shared" si="3"/>
        <v>32</v>
      </c>
      <c r="V40" s="65">
        <f t="shared" si="4"/>
        <v>265</v>
      </c>
    </row>
    <row r="41" spans="1:22" s="6" customFormat="1" ht="24.75" customHeight="1" x14ac:dyDescent="0.25">
      <c r="A41" s="69">
        <v>39</v>
      </c>
      <c r="B41" s="71"/>
      <c r="C41" s="13" t="s">
        <v>75</v>
      </c>
      <c r="D41" s="33" t="s">
        <v>76</v>
      </c>
      <c r="E41" s="4" t="s">
        <v>10</v>
      </c>
      <c r="F41" s="4">
        <v>32</v>
      </c>
      <c r="G41" s="4">
        <v>1</v>
      </c>
      <c r="H41" s="4"/>
      <c r="I41" s="26">
        <f t="shared" si="0"/>
        <v>33</v>
      </c>
      <c r="J41" s="4">
        <v>12</v>
      </c>
      <c r="K41" s="4">
        <v>0</v>
      </c>
      <c r="L41" s="4"/>
      <c r="M41" s="26">
        <f t="shared" si="1"/>
        <v>12</v>
      </c>
      <c r="N41" s="4">
        <v>32</v>
      </c>
      <c r="O41" s="4">
        <v>0</v>
      </c>
      <c r="P41" s="4"/>
      <c r="Q41" s="26">
        <f t="shared" si="2"/>
        <v>32</v>
      </c>
      <c r="R41" s="4">
        <v>90</v>
      </c>
      <c r="S41" s="4">
        <v>0</v>
      </c>
      <c r="T41" s="4"/>
      <c r="U41" s="26">
        <f t="shared" si="3"/>
        <v>90</v>
      </c>
      <c r="V41" s="65">
        <f t="shared" si="4"/>
        <v>167</v>
      </c>
    </row>
    <row r="42" spans="1:22" s="6" customFormat="1" ht="33" customHeight="1" x14ac:dyDescent="0.25">
      <c r="A42" s="69">
        <v>40</v>
      </c>
      <c r="B42" s="71"/>
      <c r="C42" s="13" t="s">
        <v>77</v>
      </c>
      <c r="D42" s="33" t="s">
        <v>79</v>
      </c>
      <c r="E42" s="4" t="s">
        <v>78</v>
      </c>
      <c r="F42" s="4">
        <v>581</v>
      </c>
      <c r="G42" s="4">
        <v>236</v>
      </c>
      <c r="H42" s="4">
        <v>207</v>
      </c>
      <c r="I42" s="26">
        <f t="shared" si="0"/>
        <v>1024</v>
      </c>
      <c r="J42" s="4">
        <v>327</v>
      </c>
      <c r="K42" s="4">
        <v>120</v>
      </c>
      <c r="L42" s="4">
        <v>132</v>
      </c>
      <c r="M42" s="26">
        <f t="shared" si="1"/>
        <v>579</v>
      </c>
      <c r="N42" s="4">
        <v>420</v>
      </c>
      <c r="O42" s="4">
        <v>58</v>
      </c>
      <c r="P42" s="4">
        <v>142</v>
      </c>
      <c r="Q42" s="26">
        <f t="shared" si="2"/>
        <v>620</v>
      </c>
      <c r="R42" s="4">
        <v>471</v>
      </c>
      <c r="S42" s="4">
        <v>54</v>
      </c>
      <c r="T42" s="4">
        <v>50</v>
      </c>
      <c r="U42" s="26">
        <f t="shared" si="3"/>
        <v>575</v>
      </c>
      <c r="V42" s="65">
        <f t="shared" si="4"/>
        <v>2798</v>
      </c>
    </row>
    <row r="43" spans="1:22" s="6" customFormat="1" ht="31.5" customHeight="1" x14ac:dyDescent="0.25">
      <c r="A43" s="69">
        <v>41</v>
      </c>
      <c r="B43" s="71"/>
      <c r="C43" s="13" t="s">
        <v>80</v>
      </c>
      <c r="D43" s="33" t="s">
        <v>82</v>
      </c>
      <c r="E43" s="4" t="s">
        <v>81</v>
      </c>
      <c r="F43" s="4">
        <v>358</v>
      </c>
      <c r="G43" s="4">
        <v>60</v>
      </c>
      <c r="H43" s="4">
        <v>46</v>
      </c>
      <c r="I43" s="26">
        <f t="shared" si="0"/>
        <v>464</v>
      </c>
      <c r="J43" s="4">
        <v>12</v>
      </c>
      <c r="K43" s="4">
        <v>58</v>
      </c>
      <c r="L43" s="4">
        <v>19</v>
      </c>
      <c r="M43" s="26">
        <f t="shared" si="1"/>
        <v>89</v>
      </c>
      <c r="N43" s="4">
        <v>12</v>
      </c>
      <c r="O43" s="4">
        <v>45</v>
      </c>
      <c r="P43" s="4">
        <v>12</v>
      </c>
      <c r="Q43" s="26">
        <f t="shared" si="2"/>
        <v>69</v>
      </c>
      <c r="R43" s="4">
        <v>10</v>
      </c>
      <c r="S43" s="4">
        <v>45</v>
      </c>
      <c r="T43" s="4">
        <v>10</v>
      </c>
      <c r="U43" s="26">
        <f t="shared" si="3"/>
        <v>65</v>
      </c>
      <c r="V43" s="65">
        <f t="shared" si="4"/>
        <v>687</v>
      </c>
    </row>
    <row r="44" spans="1:22" s="6" customFormat="1" ht="46.5" customHeight="1" x14ac:dyDescent="0.25">
      <c r="A44" s="69">
        <v>42</v>
      </c>
      <c r="B44" s="71"/>
      <c r="C44" s="13" t="s">
        <v>83</v>
      </c>
      <c r="D44" s="33" t="s">
        <v>84</v>
      </c>
      <c r="E44" s="4" t="s">
        <v>81</v>
      </c>
      <c r="F44" s="4">
        <v>256</v>
      </c>
      <c r="G44" s="4">
        <v>93</v>
      </c>
      <c r="H44" s="4">
        <v>168</v>
      </c>
      <c r="I44" s="26">
        <f t="shared" si="0"/>
        <v>517</v>
      </c>
      <c r="J44" s="4">
        <v>277</v>
      </c>
      <c r="K44" s="4">
        <v>13</v>
      </c>
      <c r="L44" s="4">
        <v>115</v>
      </c>
      <c r="M44" s="26">
        <f t="shared" si="1"/>
        <v>405</v>
      </c>
      <c r="N44" s="4">
        <v>300</v>
      </c>
      <c r="O44" s="4">
        <v>22</v>
      </c>
      <c r="P44" s="4">
        <v>126</v>
      </c>
      <c r="Q44" s="26">
        <f t="shared" si="2"/>
        <v>448</v>
      </c>
      <c r="R44" s="4">
        <v>279</v>
      </c>
      <c r="S44" s="4">
        <v>3</v>
      </c>
      <c r="T44" s="4">
        <v>37</v>
      </c>
      <c r="U44" s="26">
        <f t="shared" si="3"/>
        <v>319</v>
      </c>
      <c r="V44" s="65">
        <f t="shared" si="4"/>
        <v>1689</v>
      </c>
    </row>
    <row r="45" spans="1:22" s="6" customFormat="1" ht="43.5" customHeight="1" x14ac:dyDescent="0.25">
      <c r="A45" s="69">
        <v>43</v>
      </c>
      <c r="B45" s="71"/>
      <c r="C45" s="13" t="s">
        <v>85</v>
      </c>
      <c r="D45" s="33" t="s">
        <v>86</v>
      </c>
      <c r="E45" s="4" t="s">
        <v>81</v>
      </c>
      <c r="F45" s="4">
        <v>383</v>
      </c>
      <c r="G45" s="4">
        <v>109</v>
      </c>
      <c r="H45" s="4">
        <v>3</v>
      </c>
      <c r="I45" s="26">
        <f t="shared" si="0"/>
        <v>495</v>
      </c>
      <c r="J45" s="4">
        <v>122</v>
      </c>
      <c r="K45" s="4">
        <v>81</v>
      </c>
      <c r="L45" s="4">
        <v>0</v>
      </c>
      <c r="M45" s="26">
        <f t="shared" si="1"/>
        <v>203</v>
      </c>
      <c r="N45" s="4">
        <v>101</v>
      </c>
      <c r="O45" s="4">
        <v>20</v>
      </c>
      <c r="P45" s="4">
        <v>0</v>
      </c>
      <c r="Q45" s="26">
        <f t="shared" si="2"/>
        <v>121</v>
      </c>
      <c r="R45" s="4">
        <v>66</v>
      </c>
      <c r="S45" s="4">
        <v>10</v>
      </c>
      <c r="T45" s="4">
        <v>0</v>
      </c>
      <c r="U45" s="26">
        <f t="shared" si="3"/>
        <v>76</v>
      </c>
      <c r="V45" s="65">
        <f t="shared" si="4"/>
        <v>895</v>
      </c>
    </row>
    <row r="46" spans="1:22" s="6" customFormat="1" ht="32.25" customHeight="1" x14ac:dyDescent="0.25">
      <c r="A46" s="69">
        <v>44</v>
      </c>
      <c r="B46" s="71"/>
      <c r="C46" s="13" t="s">
        <v>87</v>
      </c>
      <c r="D46" s="33" t="s">
        <v>88</v>
      </c>
      <c r="E46" s="4" t="s">
        <v>10</v>
      </c>
      <c r="F46" s="4">
        <v>201</v>
      </c>
      <c r="G46" s="4">
        <v>161</v>
      </c>
      <c r="H46" s="4">
        <v>135</v>
      </c>
      <c r="I46" s="26">
        <f t="shared" si="0"/>
        <v>497</v>
      </c>
      <c r="J46" s="4">
        <v>196</v>
      </c>
      <c r="K46" s="4">
        <v>82</v>
      </c>
      <c r="L46" s="4">
        <v>32</v>
      </c>
      <c r="M46" s="26">
        <f t="shared" si="1"/>
        <v>310</v>
      </c>
      <c r="N46" s="4">
        <v>124</v>
      </c>
      <c r="O46" s="4">
        <v>30</v>
      </c>
      <c r="P46" s="4">
        <v>34</v>
      </c>
      <c r="Q46" s="26">
        <f t="shared" si="2"/>
        <v>188</v>
      </c>
      <c r="R46" s="4">
        <v>118</v>
      </c>
      <c r="S46" s="4">
        <v>24</v>
      </c>
      <c r="T46" s="4">
        <v>3</v>
      </c>
      <c r="U46" s="26">
        <f t="shared" si="3"/>
        <v>145</v>
      </c>
      <c r="V46" s="65">
        <f t="shared" si="4"/>
        <v>1140</v>
      </c>
    </row>
    <row r="47" spans="1:22" s="6" customFormat="1" ht="43.5" x14ac:dyDescent="0.25">
      <c r="A47" s="69">
        <v>45</v>
      </c>
      <c r="B47" s="71"/>
      <c r="C47" s="13" t="s">
        <v>89</v>
      </c>
      <c r="D47" s="33" t="s">
        <v>90</v>
      </c>
      <c r="E47" s="4" t="s">
        <v>10</v>
      </c>
      <c r="F47" s="4">
        <v>35</v>
      </c>
      <c r="G47" s="4">
        <v>2</v>
      </c>
      <c r="H47" s="4">
        <v>8</v>
      </c>
      <c r="I47" s="26">
        <f t="shared" si="0"/>
        <v>45</v>
      </c>
      <c r="J47" s="4">
        <v>21</v>
      </c>
      <c r="K47" s="4">
        <v>1</v>
      </c>
      <c r="L47" s="4">
        <v>2</v>
      </c>
      <c r="M47" s="26">
        <f t="shared" si="1"/>
        <v>24</v>
      </c>
      <c r="N47" s="4">
        <v>16</v>
      </c>
      <c r="O47" s="4">
        <v>0</v>
      </c>
      <c r="P47" s="4">
        <v>0</v>
      </c>
      <c r="Q47" s="26">
        <f t="shared" si="2"/>
        <v>16</v>
      </c>
      <c r="R47" s="4">
        <v>9</v>
      </c>
      <c r="S47" s="4">
        <v>0</v>
      </c>
      <c r="T47" s="4">
        <v>0</v>
      </c>
      <c r="U47" s="26">
        <f t="shared" si="3"/>
        <v>9</v>
      </c>
      <c r="V47" s="65">
        <f t="shared" si="4"/>
        <v>94</v>
      </c>
    </row>
    <row r="48" spans="1:22" s="6" customFormat="1" ht="35.25" customHeight="1" x14ac:dyDescent="0.25">
      <c r="A48" s="69">
        <v>46</v>
      </c>
      <c r="B48" s="71"/>
      <c r="C48" s="13" t="s">
        <v>91</v>
      </c>
      <c r="D48" s="33" t="s">
        <v>92</v>
      </c>
      <c r="E48" s="4" t="s">
        <v>78</v>
      </c>
      <c r="F48" s="4">
        <v>104</v>
      </c>
      <c r="G48" s="4">
        <v>23</v>
      </c>
      <c r="H48" s="4">
        <v>38</v>
      </c>
      <c r="I48" s="26">
        <f t="shared" si="0"/>
        <v>165</v>
      </c>
      <c r="J48" s="4">
        <v>72</v>
      </c>
      <c r="K48" s="4">
        <v>2</v>
      </c>
      <c r="L48" s="4">
        <v>21</v>
      </c>
      <c r="M48" s="26">
        <f t="shared" si="1"/>
        <v>95</v>
      </c>
      <c r="N48" s="4">
        <v>77</v>
      </c>
      <c r="O48" s="4">
        <v>12</v>
      </c>
      <c r="P48" s="4">
        <v>13</v>
      </c>
      <c r="Q48" s="26">
        <f t="shared" si="2"/>
        <v>102</v>
      </c>
      <c r="R48" s="4">
        <v>28</v>
      </c>
      <c r="S48" s="4">
        <v>2</v>
      </c>
      <c r="T48" s="4">
        <v>13</v>
      </c>
      <c r="U48" s="26">
        <f t="shared" si="3"/>
        <v>43</v>
      </c>
      <c r="V48" s="65">
        <f t="shared" si="4"/>
        <v>405</v>
      </c>
    </row>
    <row r="49" spans="1:22" s="6" customFormat="1" ht="33.75" customHeight="1" x14ac:dyDescent="0.25">
      <c r="A49" s="69">
        <v>47</v>
      </c>
      <c r="B49" s="71"/>
      <c r="C49" s="13" t="s">
        <v>93</v>
      </c>
      <c r="D49" s="33" t="s">
        <v>94</v>
      </c>
      <c r="E49" s="4" t="s">
        <v>81</v>
      </c>
      <c r="F49" s="4">
        <v>488</v>
      </c>
      <c r="G49" s="4">
        <v>10</v>
      </c>
      <c r="H49" s="4">
        <v>223</v>
      </c>
      <c r="I49" s="26">
        <f t="shared" si="0"/>
        <v>721</v>
      </c>
      <c r="J49" s="4">
        <v>340</v>
      </c>
      <c r="K49" s="4">
        <v>0</v>
      </c>
      <c r="L49" s="4">
        <v>40</v>
      </c>
      <c r="M49" s="26">
        <f t="shared" si="1"/>
        <v>380</v>
      </c>
      <c r="N49" s="4">
        <v>325</v>
      </c>
      <c r="O49" s="4">
        <v>10</v>
      </c>
      <c r="P49" s="4">
        <v>40</v>
      </c>
      <c r="Q49" s="26">
        <f t="shared" si="2"/>
        <v>375</v>
      </c>
      <c r="R49" s="4">
        <v>85</v>
      </c>
      <c r="S49" s="4">
        <v>0</v>
      </c>
      <c r="T49" s="4">
        <v>44</v>
      </c>
      <c r="U49" s="26">
        <f t="shared" si="3"/>
        <v>129</v>
      </c>
      <c r="V49" s="65">
        <f t="shared" si="4"/>
        <v>1605</v>
      </c>
    </row>
    <row r="50" spans="1:22" s="6" customFormat="1" ht="31.5" customHeight="1" x14ac:dyDescent="0.25">
      <c r="A50" s="69">
        <v>48</v>
      </c>
      <c r="B50" s="71"/>
      <c r="C50" s="13" t="s">
        <v>95</v>
      </c>
      <c r="D50" s="33" t="s">
        <v>96</v>
      </c>
      <c r="E50" s="4" t="s">
        <v>10</v>
      </c>
      <c r="F50" s="4">
        <v>93</v>
      </c>
      <c r="G50" s="4">
        <v>57</v>
      </c>
      <c r="H50" s="4">
        <v>3</v>
      </c>
      <c r="I50" s="26">
        <f t="shared" si="0"/>
        <v>153</v>
      </c>
      <c r="J50" s="4">
        <v>56</v>
      </c>
      <c r="K50" s="4">
        <v>25</v>
      </c>
      <c r="L50" s="4">
        <v>0</v>
      </c>
      <c r="M50" s="26">
        <f t="shared" si="1"/>
        <v>81</v>
      </c>
      <c r="N50" s="4">
        <v>12</v>
      </c>
      <c r="O50" s="4">
        <v>25</v>
      </c>
      <c r="P50" s="4">
        <v>0</v>
      </c>
      <c r="Q50" s="26">
        <f t="shared" si="2"/>
        <v>37</v>
      </c>
      <c r="R50" s="4">
        <v>82</v>
      </c>
      <c r="S50" s="4">
        <v>6</v>
      </c>
      <c r="T50" s="4">
        <v>6</v>
      </c>
      <c r="U50" s="26">
        <f t="shared" si="3"/>
        <v>94</v>
      </c>
      <c r="V50" s="65">
        <f t="shared" si="4"/>
        <v>365</v>
      </c>
    </row>
    <row r="51" spans="1:22" x14ac:dyDescent="0.25">
      <c r="I51" s="24">
        <f>SUM(I3:I50)</f>
        <v>9642</v>
      </c>
      <c r="M51" s="24">
        <f>SUM(M3:M50)</f>
        <v>5648</v>
      </c>
      <c r="Q51" s="24">
        <f>SUM(Q3:Q50)</f>
        <v>4977</v>
      </c>
      <c r="U51" s="34">
        <f>SUM(U3:U50)</f>
        <v>3997</v>
      </c>
      <c r="V51" s="35"/>
    </row>
  </sheetData>
  <mergeCells count="61">
    <mergeCell ref="I1:I2"/>
    <mergeCell ref="J1:L1"/>
    <mergeCell ref="E1:E2"/>
    <mergeCell ref="N1:P1"/>
    <mergeCell ref="Q1:Q2"/>
    <mergeCell ref="R1:T1"/>
    <mergeCell ref="U1:U2"/>
    <mergeCell ref="V1:V2"/>
    <mergeCell ref="M1:M2"/>
    <mergeCell ref="A50:B50"/>
    <mergeCell ref="A43:B43"/>
    <mergeCell ref="A44:B44"/>
    <mergeCell ref="A45:B45"/>
    <mergeCell ref="A46:B46"/>
    <mergeCell ref="A47:B47"/>
    <mergeCell ref="A48:B48"/>
    <mergeCell ref="A49:B49"/>
    <mergeCell ref="A39:B39"/>
    <mergeCell ref="A40:B40"/>
    <mergeCell ref="A41:B41"/>
    <mergeCell ref="A42:B42"/>
    <mergeCell ref="A33:B33"/>
    <mergeCell ref="A34:B34"/>
    <mergeCell ref="A35:B35"/>
    <mergeCell ref="F1:H1"/>
    <mergeCell ref="A32:B32"/>
    <mergeCell ref="A23:B23"/>
    <mergeCell ref="A24:B24"/>
    <mergeCell ref="A25:B25"/>
    <mergeCell ref="A26:B26"/>
    <mergeCell ref="A20:B20"/>
    <mergeCell ref="A22:B22"/>
    <mergeCell ref="A13:B13"/>
    <mergeCell ref="A14:B14"/>
    <mergeCell ref="A15:B15"/>
    <mergeCell ref="A17:B17"/>
    <mergeCell ref="A18:B18"/>
    <mergeCell ref="A1:B2"/>
    <mergeCell ref="D1:D2"/>
    <mergeCell ref="C1:C2"/>
    <mergeCell ref="A16:B16"/>
    <mergeCell ref="A8:B8"/>
    <mergeCell ref="A9:B9"/>
    <mergeCell ref="A10:B10"/>
    <mergeCell ref="A19:B19"/>
    <mergeCell ref="A11:B11"/>
    <mergeCell ref="A12:B12"/>
    <mergeCell ref="A21:B21"/>
    <mergeCell ref="A38:B38"/>
    <mergeCell ref="A27:B27"/>
    <mergeCell ref="A29:B29"/>
    <mergeCell ref="A30:B30"/>
    <mergeCell ref="A31:B31"/>
    <mergeCell ref="A36:B36"/>
    <mergeCell ref="A37:B37"/>
    <mergeCell ref="A28:B28"/>
    <mergeCell ref="A3:B3"/>
    <mergeCell ref="A4:B4"/>
    <mergeCell ref="A5:B5"/>
    <mergeCell ref="A6:B6"/>
    <mergeCell ref="A7:B7"/>
  </mergeCells>
  <pageMargins left="0.25" right="0.25" top="0.75" bottom="0.75" header="0.3" footer="0.3"/>
  <pageSetup scale="75" orientation="landscape" r:id="rId1"/>
  <headerFooter>
    <oddHeader xml:space="preserve">&amp;C&amp;8OFICIALIA MAYOR DEL GOBIERNO DEL ESTADO DE B.C.
&amp;"Arial,Negrita"CATALOGO DE ARTICULOS CON ESPECIFICACIONES TECNICAS </oddHeader>
    <oddFooter>&amp;L&amp;D&amp;C&amp;"Arial,Negrita"&amp;8Dirección de Bienes Patrimoniales.&amp;RPág.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4"/>
  <sheetViews>
    <sheetView zoomScale="84" zoomScaleNormal="84" workbookViewId="0">
      <selection activeCell="C24" sqref="C24"/>
    </sheetView>
  </sheetViews>
  <sheetFormatPr baseColWidth="10" defaultColWidth="11.42578125" defaultRowHeight="15" x14ac:dyDescent="0.25"/>
  <cols>
    <col min="1" max="1" width="8.7109375" style="2" customWidth="1"/>
    <col min="2" max="2" width="48.42578125" style="7" customWidth="1"/>
    <col min="3" max="3" width="72.140625" style="15" customWidth="1"/>
    <col min="4" max="4" width="10.42578125" style="15" customWidth="1"/>
    <col min="5" max="5" width="7.7109375" style="15" customWidth="1"/>
    <col min="6" max="6" width="6.140625" style="15" customWidth="1"/>
    <col min="7" max="7" width="5.85546875" style="15" customWidth="1"/>
    <col min="8" max="8" width="7.7109375" style="15" customWidth="1"/>
    <col min="9" max="11" width="6.140625" style="15" customWidth="1"/>
    <col min="12" max="12" width="7.7109375" style="15" customWidth="1"/>
    <col min="13" max="13" width="6.140625" style="25" customWidth="1"/>
    <col min="14" max="15" width="6.140625" style="15" customWidth="1"/>
    <col min="16" max="16" width="7.7109375" style="15" customWidth="1"/>
    <col min="17" max="19" width="6.140625" style="25" customWidth="1"/>
    <col min="20" max="20" width="7.7109375" style="36" customWidth="1"/>
    <col min="21" max="21" width="10.5703125" style="25" customWidth="1"/>
    <col min="22" max="16384" width="11.42578125" style="2"/>
  </cols>
  <sheetData>
    <row r="1" spans="1:21" s="1" customFormat="1" ht="27.75" customHeight="1" x14ac:dyDescent="0.2">
      <c r="A1" s="77" t="s">
        <v>368</v>
      </c>
      <c r="B1" s="72" t="s">
        <v>0</v>
      </c>
      <c r="C1" s="81" t="s">
        <v>2</v>
      </c>
      <c r="D1" s="72" t="s">
        <v>1</v>
      </c>
      <c r="E1" s="72" t="s">
        <v>362</v>
      </c>
      <c r="F1" s="72"/>
      <c r="G1" s="72"/>
      <c r="H1" s="73" t="s">
        <v>366</v>
      </c>
      <c r="I1" s="84" t="s">
        <v>363</v>
      </c>
      <c r="J1" s="72"/>
      <c r="K1" s="72"/>
      <c r="L1" s="81" t="s">
        <v>366</v>
      </c>
      <c r="M1" s="72" t="s">
        <v>364</v>
      </c>
      <c r="N1" s="72"/>
      <c r="O1" s="72"/>
      <c r="P1" s="81" t="s">
        <v>366</v>
      </c>
      <c r="Q1" s="72" t="s">
        <v>365</v>
      </c>
      <c r="R1" s="72"/>
      <c r="S1" s="72"/>
      <c r="T1" s="81" t="s">
        <v>366</v>
      </c>
      <c r="U1" s="75" t="s">
        <v>367</v>
      </c>
    </row>
    <row r="2" spans="1:21" ht="21" customHeight="1" x14ac:dyDescent="0.25">
      <c r="A2" s="79"/>
      <c r="B2" s="83"/>
      <c r="C2" s="82"/>
      <c r="D2" s="83"/>
      <c r="E2" s="17" t="s">
        <v>359</v>
      </c>
      <c r="F2" s="17" t="s">
        <v>360</v>
      </c>
      <c r="G2" s="17" t="s">
        <v>361</v>
      </c>
      <c r="H2" s="74"/>
      <c r="I2" s="43" t="s">
        <v>359</v>
      </c>
      <c r="J2" s="18" t="s">
        <v>360</v>
      </c>
      <c r="K2" s="18" t="s">
        <v>361</v>
      </c>
      <c r="L2" s="85"/>
      <c r="M2" s="30" t="s">
        <v>359</v>
      </c>
      <c r="N2" s="30" t="s">
        <v>360</v>
      </c>
      <c r="O2" s="30" t="s">
        <v>361</v>
      </c>
      <c r="P2" s="85"/>
      <c r="Q2" s="19" t="s">
        <v>359</v>
      </c>
      <c r="R2" s="19" t="s">
        <v>360</v>
      </c>
      <c r="S2" s="19" t="s">
        <v>361</v>
      </c>
      <c r="T2" s="86"/>
      <c r="U2" s="76"/>
    </row>
    <row r="3" spans="1:21" ht="33" customHeight="1" x14ac:dyDescent="0.25">
      <c r="A3" s="38">
        <v>1</v>
      </c>
      <c r="B3" s="12" t="s">
        <v>98</v>
      </c>
      <c r="C3" s="5" t="s">
        <v>99</v>
      </c>
      <c r="D3" s="8" t="s">
        <v>10</v>
      </c>
      <c r="E3" s="4">
        <v>104</v>
      </c>
      <c r="F3" s="4">
        <v>44</v>
      </c>
      <c r="G3" s="4">
        <v>21</v>
      </c>
      <c r="H3" s="26">
        <v>169</v>
      </c>
      <c r="I3" s="44">
        <v>61</v>
      </c>
      <c r="J3" s="4">
        <v>4</v>
      </c>
      <c r="K3" s="4">
        <v>2</v>
      </c>
      <c r="L3" s="26">
        <v>67</v>
      </c>
      <c r="M3" s="4">
        <v>47</v>
      </c>
      <c r="N3" s="4">
        <v>2</v>
      </c>
      <c r="O3" s="4">
        <v>2</v>
      </c>
      <c r="P3" s="26">
        <v>51</v>
      </c>
      <c r="Q3" s="4">
        <v>44</v>
      </c>
      <c r="R3" s="4">
        <v>3</v>
      </c>
      <c r="S3" s="4">
        <v>0</v>
      </c>
      <c r="T3" s="37">
        <v>47</v>
      </c>
      <c r="U3" s="55">
        <f>H3+L3+P3+T3</f>
        <v>334</v>
      </c>
    </row>
    <row r="4" spans="1:21" ht="28.5" customHeight="1" x14ac:dyDescent="0.25">
      <c r="A4" s="38">
        <f>1+A3</f>
        <v>2</v>
      </c>
      <c r="B4" s="9" t="s">
        <v>100</v>
      </c>
      <c r="C4" s="5" t="s">
        <v>101</v>
      </c>
      <c r="D4" s="9" t="s">
        <v>81</v>
      </c>
      <c r="E4" s="4">
        <v>219</v>
      </c>
      <c r="F4" s="4">
        <v>35</v>
      </c>
      <c r="G4" s="4">
        <v>28</v>
      </c>
      <c r="H4" s="26">
        <v>282</v>
      </c>
      <c r="I4" s="44">
        <v>115</v>
      </c>
      <c r="J4" s="4">
        <v>0</v>
      </c>
      <c r="K4" s="4">
        <v>6</v>
      </c>
      <c r="L4" s="26">
        <v>121</v>
      </c>
      <c r="M4" s="4">
        <v>87</v>
      </c>
      <c r="N4" s="4">
        <v>0</v>
      </c>
      <c r="O4" s="4">
        <v>3</v>
      </c>
      <c r="P4" s="26">
        <v>90</v>
      </c>
      <c r="Q4" s="4">
        <v>79</v>
      </c>
      <c r="R4" s="4">
        <v>0</v>
      </c>
      <c r="S4" s="4">
        <v>0</v>
      </c>
      <c r="T4" s="37">
        <v>79</v>
      </c>
      <c r="U4" s="55">
        <f t="shared" ref="U4:U67" si="0">H4+L4+P4+T4</f>
        <v>572</v>
      </c>
    </row>
    <row r="5" spans="1:21" ht="31.5" customHeight="1" x14ac:dyDescent="0.25">
      <c r="A5" s="38">
        <f t="shared" ref="A5:A68" si="1">1+A4</f>
        <v>3</v>
      </c>
      <c r="B5" s="9" t="s">
        <v>102</v>
      </c>
      <c r="C5" s="5" t="s">
        <v>101</v>
      </c>
      <c r="D5" s="9" t="s">
        <v>81</v>
      </c>
      <c r="E5" s="4">
        <v>226</v>
      </c>
      <c r="F5" s="4">
        <v>40</v>
      </c>
      <c r="G5" s="4">
        <v>22</v>
      </c>
      <c r="H5" s="26">
        <v>288</v>
      </c>
      <c r="I5" s="44">
        <v>113</v>
      </c>
      <c r="J5" s="4">
        <v>0</v>
      </c>
      <c r="K5" s="4">
        <v>8</v>
      </c>
      <c r="L5" s="26">
        <v>121</v>
      </c>
      <c r="M5" s="4">
        <v>100</v>
      </c>
      <c r="N5" s="4">
        <v>0</v>
      </c>
      <c r="O5" s="4">
        <v>3</v>
      </c>
      <c r="P5" s="26">
        <v>103</v>
      </c>
      <c r="Q5" s="4">
        <v>77</v>
      </c>
      <c r="R5" s="4">
        <v>0</v>
      </c>
      <c r="S5" s="4">
        <v>0</v>
      </c>
      <c r="T5" s="37">
        <v>77</v>
      </c>
      <c r="U5" s="55">
        <f t="shared" si="0"/>
        <v>589</v>
      </c>
    </row>
    <row r="6" spans="1:21" ht="60.75" customHeight="1" x14ac:dyDescent="0.25">
      <c r="A6" s="38">
        <f t="shared" si="1"/>
        <v>4</v>
      </c>
      <c r="B6" s="12" t="s">
        <v>103</v>
      </c>
      <c r="C6" s="5" t="s">
        <v>104</v>
      </c>
      <c r="D6" s="8" t="s">
        <v>5</v>
      </c>
      <c r="E6" s="4">
        <v>480</v>
      </c>
      <c r="F6" s="4">
        <v>25</v>
      </c>
      <c r="G6" s="4">
        <v>62</v>
      </c>
      <c r="H6" s="26">
        <v>567</v>
      </c>
      <c r="I6" s="44">
        <v>198</v>
      </c>
      <c r="J6" s="4">
        <v>5</v>
      </c>
      <c r="K6" s="4">
        <v>22</v>
      </c>
      <c r="L6" s="26">
        <v>225</v>
      </c>
      <c r="M6" s="4">
        <v>196</v>
      </c>
      <c r="N6" s="4">
        <v>3</v>
      </c>
      <c r="O6" s="4">
        <v>10</v>
      </c>
      <c r="P6" s="26">
        <v>209</v>
      </c>
      <c r="Q6" s="4">
        <v>131</v>
      </c>
      <c r="R6" s="4">
        <v>2</v>
      </c>
      <c r="S6" s="4">
        <v>0</v>
      </c>
      <c r="T6" s="37">
        <v>133</v>
      </c>
      <c r="U6" s="55">
        <f t="shared" si="0"/>
        <v>1134</v>
      </c>
    </row>
    <row r="7" spans="1:21" ht="45" customHeight="1" x14ac:dyDescent="0.25">
      <c r="A7" s="38">
        <f t="shared" si="1"/>
        <v>5</v>
      </c>
      <c r="B7" s="12" t="s">
        <v>105</v>
      </c>
      <c r="C7" s="5" t="s">
        <v>106</v>
      </c>
      <c r="D7" s="8" t="s">
        <v>5</v>
      </c>
      <c r="E7" s="4">
        <v>233</v>
      </c>
      <c r="F7" s="4">
        <v>41</v>
      </c>
      <c r="G7" s="4">
        <v>19</v>
      </c>
      <c r="H7" s="26">
        <v>293</v>
      </c>
      <c r="I7" s="44">
        <v>110</v>
      </c>
      <c r="J7" s="4">
        <v>12</v>
      </c>
      <c r="K7" s="4">
        <v>19</v>
      </c>
      <c r="L7" s="26">
        <v>141</v>
      </c>
      <c r="M7" s="4">
        <v>133</v>
      </c>
      <c r="N7" s="4">
        <v>4</v>
      </c>
      <c r="O7" s="4">
        <v>4</v>
      </c>
      <c r="P7" s="26">
        <v>141</v>
      </c>
      <c r="Q7" s="4">
        <v>98</v>
      </c>
      <c r="R7" s="4">
        <v>3</v>
      </c>
      <c r="S7" s="4">
        <v>0</v>
      </c>
      <c r="T7" s="37">
        <v>101</v>
      </c>
      <c r="U7" s="55">
        <f t="shared" si="0"/>
        <v>676</v>
      </c>
    </row>
    <row r="8" spans="1:21" ht="46.5" customHeight="1" x14ac:dyDescent="0.25">
      <c r="A8" s="38">
        <f t="shared" si="1"/>
        <v>6</v>
      </c>
      <c r="B8" s="12" t="s">
        <v>107</v>
      </c>
      <c r="C8" s="5" t="s">
        <v>108</v>
      </c>
      <c r="D8" s="8" t="s">
        <v>5</v>
      </c>
      <c r="E8" s="4">
        <v>96</v>
      </c>
      <c r="F8" s="4">
        <v>64</v>
      </c>
      <c r="G8" s="4">
        <v>20</v>
      </c>
      <c r="H8" s="26">
        <v>180</v>
      </c>
      <c r="I8" s="44">
        <v>80</v>
      </c>
      <c r="J8" s="4">
        <v>7</v>
      </c>
      <c r="K8" s="4">
        <v>8</v>
      </c>
      <c r="L8" s="26">
        <v>95</v>
      </c>
      <c r="M8" s="4">
        <v>69</v>
      </c>
      <c r="N8" s="4">
        <v>0</v>
      </c>
      <c r="O8" s="4">
        <v>11</v>
      </c>
      <c r="P8" s="26">
        <v>80</v>
      </c>
      <c r="Q8" s="4">
        <v>64</v>
      </c>
      <c r="R8" s="4">
        <v>1</v>
      </c>
      <c r="S8" s="4">
        <v>0</v>
      </c>
      <c r="T8" s="37">
        <v>65</v>
      </c>
      <c r="U8" s="55">
        <f t="shared" si="0"/>
        <v>420</v>
      </c>
    </row>
    <row r="9" spans="1:21" ht="31.5" customHeight="1" x14ac:dyDescent="0.25">
      <c r="A9" s="38">
        <f t="shared" si="1"/>
        <v>7</v>
      </c>
      <c r="B9" s="12" t="s">
        <v>109</v>
      </c>
      <c r="C9" s="5" t="s">
        <v>110</v>
      </c>
      <c r="D9" s="8" t="s">
        <v>10</v>
      </c>
      <c r="E9" s="4">
        <v>246</v>
      </c>
      <c r="F9" s="4">
        <v>73</v>
      </c>
      <c r="G9" s="4">
        <v>27</v>
      </c>
      <c r="H9" s="26">
        <v>346</v>
      </c>
      <c r="I9" s="44">
        <v>138</v>
      </c>
      <c r="J9" s="4">
        <v>4</v>
      </c>
      <c r="K9" s="4">
        <v>32</v>
      </c>
      <c r="L9" s="26">
        <v>174</v>
      </c>
      <c r="M9" s="4">
        <v>111</v>
      </c>
      <c r="N9" s="4">
        <v>7</v>
      </c>
      <c r="O9" s="4">
        <v>32</v>
      </c>
      <c r="P9" s="26">
        <v>150</v>
      </c>
      <c r="Q9" s="4">
        <v>98</v>
      </c>
      <c r="R9" s="4">
        <v>0</v>
      </c>
      <c r="S9" s="4">
        <v>2</v>
      </c>
      <c r="T9" s="37">
        <v>100</v>
      </c>
      <c r="U9" s="55">
        <f t="shared" si="0"/>
        <v>770</v>
      </c>
    </row>
    <row r="10" spans="1:21" s="6" customFormat="1" x14ac:dyDescent="0.25">
      <c r="A10" s="38">
        <f t="shared" si="1"/>
        <v>8</v>
      </c>
      <c r="B10" s="12" t="s">
        <v>111</v>
      </c>
      <c r="C10" s="5" t="s">
        <v>112</v>
      </c>
      <c r="D10" s="8" t="s">
        <v>10</v>
      </c>
      <c r="E10" s="4">
        <v>17</v>
      </c>
      <c r="F10" s="4">
        <v>61</v>
      </c>
      <c r="G10" s="4">
        <v>17</v>
      </c>
      <c r="H10" s="26">
        <v>95</v>
      </c>
      <c r="I10" s="44">
        <v>3</v>
      </c>
      <c r="J10" s="4">
        <v>1</v>
      </c>
      <c r="K10" s="4">
        <v>6</v>
      </c>
      <c r="L10" s="26">
        <v>10</v>
      </c>
      <c r="M10" s="4">
        <v>15</v>
      </c>
      <c r="N10" s="4">
        <v>1</v>
      </c>
      <c r="O10" s="4">
        <v>6</v>
      </c>
      <c r="P10" s="26">
        <v>22</v>
      </c>
      <c r="Q10" s="4">
        <v>3</v>
      </c>
      <c r="R10" s="4">
        <v>1</v>
      </c>
      <c r="S10" s="4">
        <v>0</v>
      </c>
      <c r="T10" s="37">
        <v>4</v>
      </c>
      <c r="U10" s="55">
        <f t="shared" si="0"/>
        <v>131</v>
      </c>
    </row>
    <row r="11" spans="1:21" ht="43.5" customHeight="1" x14ac:dyDescent="0.25">
      <c r="A11" s="38">
        <f t="shared" si="1"/>
        <v>9</v>
      </c>
      <c r="B11" s="12" t="s">
        <v>113</v>
      </c>
      <c r="C11" s="5" t="s">
        <v>114</v>
      </c>
      <c r="D11" s="8" t="s">
        <v>5</v>
      </c>
      <c r="E11" s="4">
        <v>21</v>
      </c>
      <c r="F11" s="4">
        <v>12</v>
      </c>
      <c r="G11" s="4"/>
      <c r="H11" s="26">
        <v>33</v>
      </c>
      <c r="I11" s="44">
        <v>9</v>
      </c>
      <c r="J11" s="4">
        <v>0</v>
      </c>
      <c r="K11" s="4"/>
      <c r="L11" s="26">
        <v>9</v>
      </c>
      <c r="M11" s="4">
        <v>3</v>
      </c>
      <c r="N11" s="4">
        <v>0</v>
      </c>
      <c r="O11" s="4"/>
      <c r="P11" s="26">
        <v>3</v>
      </c>
      <c r="Q11" s="4">
        <v>0</v>
      </c>
      <c r="R11" s="4">
        <v>0</v>
      </c>
      <c r="S11" s="4"/>
      <c r="T11" s="37">
        <v>0</v>
      </c>
      <c r="U11" s="55">
        <f t="shared" si="0"/>
        <v>45</v>
      </c>
    </row>
    <row r="12" spans="1:21" ht="30.75" customHeight="1" x14ac:dyDescent="0.25">
      <c r="A12" s="38">
        <f t="shared" si="1"/>
        <v>10</v>
      </c>
      <c r="B12" s="9" t="s">
        <v>115</v>
      </c>
      <c r="C12" s="5" t="s">
        <v>116</v>
      </c>
      <c r="D12" s="9" t="s">
        <v>5</v>
      </c>
      <c r="E12" s="4">
        <v>72</v>
      </c>
      <c r="F12" s="4">
        <v>2</v>
      </c>
      <c r="G12" s="4">
        <v>1</v>
      </c>
      <c r="H12" s="26">
        <v>75</v>
      </c>
      <c r="I12" s="44">
        <v>43</v>
      </c>
      <c r="J12" s="4">
        <v>1</v>
      </c>
      <c r="K12" s="4">
        <v>0</v>
      </c>
      <c r="L12" s="26">
        <v>44</v>
      </c>
      <c r="M12" s="4">
        <v>21</v>
      </c>
      <c r="N12" s="4">
        <v>1</v>
      </c>
      <c r="O12" s="4">
        <v>0</v>
      </c>
      <c r="P12" s="26">
        <v>22</v>
      </c>
      <c r="Q12" s="4">
        <v>21</v>
      </c>
      <c r="R12" s="4">
        <v>0</v>
      </c>
      <c r="S12" s="4">
        <v>0</v>
      </c>
      <c r="T12" s="37">
        <v>21</v>
      </c>
      <c r="U12" s="55">
        <f t="shared" si="0"/>
        <v>162</v>
      </c>
    </row>
    <row r="13" spans="1:21" ht="32.25" customHeight="1" x14ac:dyDescent="0.25">
      <c r="A13" s="38">
        <f t="shared" si="1"/>
        <v>11</v>
      </c>
      <c r="B13" s="12" t="s">
        <v>117</v>
      </c>
      <c r="C13" s="5" t="s">
        <v>118</v>
      </c>
      <c r="D13" s="8" t="s">
        <v>5</v>
      </c>
      <c r="E13" s="4">
        <v>500</v>
      </c>
      <c r="F13" s="4">
        <v>270</v>
      </c>
      <c r="G13" s="4">
        <v>177</v>
      </c>
      <c r="H13" s="26">
        <v>947</v>
      </c>
      <c r="I13" s="44">
        <v>504</v>
      </c>
      <c r="J13" s="4">
        <v>192</v>
      </c>
      <c r="K13" s="4">
        <v>29</v>
      </c>
      <c r="L13" s="26">
        <v>725</v>
      </c>
      <c r="M13" s="4">
        <v>403</v>
      </c>
      <c r="N13" s="4">
        <v>191</v>
      </c>
      <c r="O13" s="4">
        <v>25</v>
      </c>
      <c r="P13" s="26">
        <v>619</v>
      </c>
      <c r="Q13" s="4">
        <v>410</v>
      </c>
      <c r="R13" s="4">
        <v>238</v>
      </c>
      <c r="S13" s="4">
        <v>0</v>
      </c>
      <c r="T13" s="37">
        <v>648</v>
      </c>
      <c r="U13" s="55">
        <f t="shared" si="0"/>
        <v>2939</v>
      </c>
    </row>
    <row r="14" spans="1:21" ht="29.25" customHeight="1" x14ac:dyDescent="0.25">
      <c r="A14" s="38">
        <f t="shared" si="1"/>
        <v>12</v>
      </c>
      <c r="B14" s="12" t="s">
        <v>119</v>
      </c>
      <c r="C14" s="5" t="s">
        <v>120</v>
      </c>
      <c r="D14" s="8" t="s">
        <v>10</v>
      </c>
      <c r="E14" s="4">
        <v>337</v>
      </c>
      <c r="F14" s="4">
        <v>38</v>
      </c>
      <c r="G14" s="4">
        <v>37</v>
      </c>
      <c r="H14" s="26">
        <v>412</v>
      </c>
      <c r="I14" s="44">
        <v>200</v>
      </c>
      <c r="J14" s="4">
        <v>16</v>
      </c>
      <c r="K14" s="4">
        <v>0</v>
      </c>
      <c r="L14" s="26">
        <v>216</v>
      </c>
      <c r="M14" s="4">
        <v>130</v>
      </c>
      <c r="N14" s="4">
        <v>16</v>
      </c>
      <c r="O14" s="4">
        <v>0</v>
      </c>
      <c r="P14" s="26">
        <v>146</v>
      </c>
      <c r="Q14" s="4">
        <v>80</v>
      </c>
      <c r="R14" s="4">
        <v>12</v>
      </c>
      <c r="S14" s="4">
        <v>0</v>
      </c>
      <c r="T14" s="37">
        <v>92</v>
      </c>
      <c r="U14" s="55">
        <f t="shared" si="0"/>
        <v>866</v>
      </c>
    </row>
    <row r="15" spans="1:21" s="6" customFormat="1" ht="28.5" customHeight="1" x14ac:dyDescent="0.25">
      <c r="A15" s="38">
        <f t="shared" si="1"/>
        <v>13</v>
      </c>
      <c r="B15" s="12" t="s">
        <v>121</v>
      </c>
      <c r="C15" s="5" t="s">
        <v>122</v>
      </c>
      <c r="D15" s="8" t="s">
        <v>10</v>
      </c>
      <c r="E15" s="4">
        <v>926</v>
      </c>
      <c r="F15" s="4">
        <v>158</v>
      </c>
      <c r="G15" s="4">
        <v>76</v>
      </c>
      <c r="H15" s="26">
        <v>1160</v>
      </c>
      <c r="I15" s="44">
        <v>812</v>
      </c>
      <c r="J15" s="4">
        <v>59</v>
      </c>
      <c r="K15" s="4">
        <v>21</v>
      </c>
      <c r="L15" s="26">
        <v>892</v>
      </c>
      <c r="M15" s="4">
        <v>815</v>
      </c>
      <c r="N15" s="4">
        <v>50</v>
      </c>
      <c r="O15" s="4">
        <v>21</v>
      </c>
      <c r="P15" s="26">
        <v>886</v>
      </c>
      <c r="Q15" s="4">
        <v>768</v>
      </c>
      <c r="R15" s="4">
        <v>106</v>
      </c>
      <c r="S15" s="4">
        <v>2</v>
      </c>
      <c r="T15" s="37">
        <v>876</v>
      </c>
      <c r="U15" s="55">
        <f t="shared" si="0"/>
        <v>3814</v>
      </c>
    </row>
    <row r="16" spans="1:21" s="6" customFormat="1" ht="72.75" customHeight="1" x14ac:dyDescent="0.25">
      <c r="A16" s="38">
        <f t="shared" si="1"/>
        <v>14</v>
      </c>
      <c r="B16" s="12" t="s">
        <v>123</v>
      </c>
      <c r="C16" s="14" t="s">
        <v>124</v>
      </c>
      <c r="D16" s="12" t="s">
        <v>10</v>
      </c>
      <c r="E16" s="20">
        <v>87</v>
      </c>
      <c r="F16" s="20">
        <v>8</v>
      </c>
      <c r="G16" s="20">
        <v>26</v>
      </c>
      <c r="H16" s="49">
        <v>121</v>
      </c>
      <c r="I16" s="45">
        <v>83</v>
      </c>
      <c r="J16" s="16">
        <v>3</v>
      </c>
      <c r="K16" s="32">
        <v>9</v>
      </c>
      <c r="L16" s="53">
        <v>95</v>
      </c>
      <c r="M16" s="16">
        <v>50</v>
      </c>
      <c r="N16" s="16">
        <v>1</v>
      </c>
      <c r="O16" s="32">
        <v>9</v>
      </c>
      <c r="P16" s="53">
        <v>60</v>
      </c>
      <c r="Q16" s="16">
        <v>40</v>
      </c>
      <c r="R16" s="16">
        <v>0</v>
      </c>
      <c r="S16" s="32">
        <v>0</v>
      </c>
      <c r="T16" s="52">
        <v>40</v>
      </c>
      <c r="U16" s="55">
        <f t="shared" si="0"/>
        <v>316</v>
      </c>
    </row>
    <row r="17" spans="1:21" ht="73.5" customHeight="1" x14ac:dyDescent="0.25">
      <c r="A17" s="38">
        <f t="shared" si="1"/>
        <v>15</v>
      </c>
      <c r="B17" s="12" t="s">
        <v>125</v>
      </c>
      <c r="C17" s="14" t="s">
        <v>126</v>
      </c>
      <c r="D17" s="12" t="s">
        <v>10</v>
      </c>
      <c r="E17" s="4">
        <v>139</v>
      </c>
      <c r="F17" s="4">
        <v>16</v>
      </c>
      <c r="G17" s="4">
        <v>30</v>
      </c>
      <c r="H17" s="26">
        <v>185</v>
      </c>
      <c r="I17" s="44">
        <v>102</v>
      </c>
      <c r="J17" s="4">
        <v>8</v>
      </c>
      <c r="K17" s="4">
        <v>9</v>
      </c>
      <c r="L17" s="26">
        <v>119</v>
      </c>
      <c r="M17" s="4">
        <v>53</v>
      </c>
      <c r="N17" s="4">
        <v>0</v>
      </c>
      <c r="O17" s="4">
        <v>9</v>
      </c>
      <c r="P17" s="26">
        <v>62</v>
      </c>
      <c r="Q17" s="4">
        <v>60</v>
      </c>
      <c r="R17" s="4">
        <v>3</v>
      </c>
      <c r="S17" s="4">
        <v>0</v>
      </c>
      <c r="T17" s="37">
        <v>63</v>
      </c>
      <c r="U17" s="55">
        <f t="shared" si="0"/>
        <v>429</v>
      </c>
    </row>
    <row r="18" spans="1:21" ht="72" customHeight="1" x14ac:dyDescent="0.25">
      <c r="A18" s="38">
        <f t="shared" si="1"/>
        <v>16</v>
      </c>
      <c r="B18" s="12" t="s">
        <v>127</v>
      </c>
      <c r="C18" s="14" t="s">
        <v>128</v>
      </c>
      <c r="D18" s="12" t="s">
        <v>10</v>
      </c>
      <c r="E18" s="4">
        <v>73</v>
      </c>
      <c r="F18" s="4">
        <v>2</v>
      </c>
      <c r="G18" s="4">
        <v>26</v>
      </c>
      <c r="H18" s="26">
        <v>101</v>
      </c>
      <c r="I18" s="44">
        <v>47</v>
      </c>
      <c r="J18" s="4">
        <v>0</v>
      </c>
      <c r="K18" s="4">
        <v>9</v>
      </c>
      <c r="L18" s="26">
        <v>56</v>
      </c>
      <c r="M18" s="4">
        <v>44</v>
      </c>
      <c r="N18" s="4">
        <v>0</v>
      </c>
      <c r="O18" s="4">
        <v>9</v>
      </c>
      <c r="P18" s="26">
        <v>53</v>
      </c>
      <c r="Q18" s="4">
        <v>6</v>
      </c>
      <c r="R18" s="4">
        <v>0</v>
      </c>
      <c r="S18" s="4">
        <v>0</v>
      </c>
      <c r="T18" s="37">
        <v>6</v>
      </c>
      <c r="U18" s="55">
        <f t="shared" si="0"/>
        <v>216</v>
      </c>
    </row>
    <row r="19" spans="1:21" ht="72.75" customHeight="1" x14ac:dyDescent="0.25">
      <c r="A19" s="38">
        <f t="shared" si="1"/>
        <v>17</v>
      </c>
      <c r="B19" s="12" t="s">
        <v>129</v>
      </c>
      <c r="C19" s="14" t="s">
        <v>130</v>
      </c>
      <c r="D19" s="12" t="s">
        <v>10</v>
      </c>
      <c r="E19" s="20">
        <v>123</v>
      </c>
      <c r="F19" s="20">
        <v>29</v>
      </c>
      <c r="G19" s="20">
        <v>29</v>
      </c>
      <c r="H19" s="49">
        <v>181</v>
      </c>
      <c r="I19" s="46">
        <v>76</v>
      </c>
      <c r="J19" s="21">
        <v>3</v>
      </c>
      <c r="K19" s="21">
        <v>17</v>
      </c>
      <c r="L19" s="54">
        <v>96</v>
      </c>
      <c r="M19" s="20">
        <v>59</v>
      </c>
      <c r="N19" s="20">
        <v>0</v>
      </c>
      <c r="O19" s="20">
        <v>12</v>
      </c>
      <c r="P19" s="49">
        <v>71</v>
      </c>
      <c r="Q19" s="22">
        <v>47</v>
      </c>
      <c r="R19" s="22">
        <v>3</v>
      </c>
      <c r="S19" s="22">
        <v>0</v>
      </c>
      <c r="T19" s="40">
        <v>50</v>
      </c>
      <c r="U19" s="55">
        <f t="shared" si="0"/>
        <v>398</v>
      </c>
    </row>
    <row r="20" spans="1:21" ht="72.75" customHeight="1" x14ac:dyDescent="0.25">
      <c r="A20" s="38">
        <f t="shared" si="1"/>
        <v>18</v>
      </c>
      <c r="B20" s="12" t="s">
        <v>131</v>
      </c>
      <c r="C20" s="14" t="s">
        <v>132</v>
      </c>
      <c r="D20" s="12" t="s">
        <v>10</v>
      </c>
      <c r="E20" s="20">
        <v>140</v>
      </c>
      <c r="F20" s="20">
        <v>21</v>
      </c>
      <c r="G20" s="20">
        <v>32</v>
      </c>
      <c r="H20" s="49">
        <v>193</v>
      </c>
      <c r="I20" s="47">
        <v>62</v>
      </c>
      <c r="J20" s="20">
        <v>8</v>
      </c>
      <c r="K20" s="20">
        <v>17</v>
      </c>
      <c r="L20" s="49">
        <v>87</v>
      </c>
      <c r="M20" s="20">
        <v>45</v>
      </c>
      <c r="N20" s="20">
        <v>0</v>
      </c>
      <c r="O20" s="20">
        <v>12</v>
      </c>
      <c r="P20" s="49">
        <v>57</v>
      </c>
      <c r="Q20" s="20">
        <v>50</v>
      </c>
      <c r="R20" s="20">
        <v>0</v>
      </c>
      <c r="S20" s="20">
        <v>0</v>
      </c>
      <c r="T20" s="40">
        <v>50</v>
      </c>
      <c r="U20" s="55">
        <f t="shared" si="0"/>
        <v>387</v>
      </c>
    </row>
    <row r="21" spans="1:21" s="6" customFormat="1" ht="70.5" customHeight="1" x14ac:dyDescent="0.25">
      <c r="A21" s="38">
        <f t="shared" si="1"/>
        <v>19</v>
      </c>
      <c r="B21" s="12" t="s">
        <v>133</v>
      </c>
      <c r="C21" s="14" t="s">
        <v>134</v>
      </c>
      <c r="D21" s="12" t="s">
        <v>10</v>
      </c>
      <c r="E21" s="20">
        <v>129</v>
      </c>
      <c r="F21" s="20">
        <v>5</v>
      </c>
      <c r="G21" s="20">
        <v>21</v>
      </c>
      <c r="H21" s="49">
        <v>155</v>
      </c>
      <c r="I21" s="46">
        <v>54</v>
      </c>
      <c r="J21" s="21">
        <v>3</v>
      </c>
      <c r="K21" s="21">
        <v>12</v>
      </c>
      <c r="L21" s="54">
        <v>69</v>
      </c>
      <c r="M21" s="20">
        <v>42</v>
      </c>
      <c r="N21" s="20">
        <v>2</v>
      </c>
      <c r="O21" s="20">
        <v>12</v>
      </c>
      <c r="P21" s="49">
        <v>56</v>
      </c>
      <c r="Q21" s="22">
        <v>67</v>
      </c>
      <c r="R21" s="22">
        <v>0</v>
      </c>
      <c r="S21" s="22">
        <v>0</v>
      </c>
      <c r="T21" s="40">
        <v>67</v>
      </c>
      <c r="U21" s="55">
        <f t="shared" si="0"/>
        <v>347</v>
      </c>
    </row>
    <row r="22" spans="1:21" ht="72.75" customHeight="1" x14ac:dyDescent="0.25">
      <c r="A22" s="38">
        <f t="shared" si="1"/>
        <v>20</v>
      </c>
      <c r="B22" s="12" t="s">
        <v>135</v>
      </c>
      <c r="C22" s="14" t="s">
        <v>136</v>
      </c>
      <c r="D22" s="12" t="s">
        <v>10</v>
      </c>
      <c r="E22" s="4">
        <v>90</v>
      </c>
      <c r="F22" s="4">
        <v>9</v>
      </c>
      <c r="G22" s="4">
        <v>9</v>
      </c>
      <c r="H22" s="26">
        <v>108</v>
      </c>
      <c r="I22" s="44">
        <v>38</v>
      </c>
      <c r="J22" s="4">
        <v>3</v>
      </c>
      <c r="K22" s="4">
        <v>9</v>
      </c>
      <c r="L22" s="26">
        <v>50</v>
      </c>
      <c r="M22" s="4">
        <v>29</v>
      </c>
      <c r="N22" s="4">
        <v>2</v>
      </c>
      <c r="O22" s="4">
        <v>9</v>
      </c>
      <c r="P22" s="26">
        <v>40</v>
      </c>
      <c r="Q22" s="4">
        <v>35</v>
      </c>
      <c r="R22" s="4">
        <v>0</v>
      </c>
      <c r="S22" s="4">
        <v>0</v>
      </c>
      <c r="T22" s="37">
        <v>35</v>
      </c>
      <c r="U22" s="55">
        <f t="shared" si="0"/>
        <v>233</v>
      </c>
    </row>
    <row r="23" spans="1:21" ht="45.75" customHeight="1" x14ac:dyDescent="0.25">
      <c r="A23" s="38">
        <f t="shared" si="1"/>
        <v>21</v>
      </c>
      <c r="B23" s="12" t="s">
        <v>137</v>
      </c>
      <c r="C23" s="5" t="s">
        <v>138</v>
      </c>
      <c r="D23" s="12" t="s">
        <v>10</v>
      </c>
      <c r="E23" s="4">
        <v>27</v>
      </c>
      <c r="F23" s="4">
        <v>5</v>
      </c>
      <c r="G23" s="4">
        <v>5</v>
      </c>
      <c r="H23" s="26">
        <v>37</v>
      </c>
      <c r="I23" s="44">
        <v>39</v>
      </c>
      <c r="J23" s="4">
        <v>0</v>
      </c>
      <c r="K23" s="4">
        <v>0</v>
      </c>
      <c r="L23" s="26">
        <v>39</v>
      </c>
      <c r="M23" s="4">
        <v>16</v>
      </c>
      <c r="N23" s="4">
        <v>1</v>
      </c>
      <c r="O23" s="4">
        <v>0</v>
      </c>
      <c r="P23" s="26">
        <v>17</v>
      </c>
      <c r="Q23" s="4">
        <v>10</v>
      </c>
      <c r="R23" s="4">
        <v>1</v>
      </c>
      <c r="S23" s="4">
        <v>0</v>
      </c>
      <c r="T23" s="37">
        <v>11</v>
      </c>
      <c r="U23" s="55">
        <f t="shared" si="0"/>
        <v>104</v>
      </c>
    </row>
    <row r="24" spans="1:21" ht="47.25" customHeight="1" x14ac:dyDescent="0.25">
      <c r="A24" s="38">
        <f t="shared" si="1"/>
        <v>22</v>
      </c>
      <c r="B24" s="12" t="s">
        <v>139</v>
      </c>
      <c r="C24" s="5" t="s">
        <v>140</v>
      </c>
      <c r="D24" s="12" t="s">
        <v>5</v>
      </c>
      <c r="E24" s="4">
        <v>50</v>
      </c>
      <c r="F24" s="4">
        <v>11</v>
      </c>
      <c r="G24" s="4">
        <v>4</v>
      </c>
      <c r="H24" s="26">
        <v>65</v>
      </c>
      <c r="I24" s="44">
        <v>26</v>
      </c>
      <c r="J24" s="4">
        <v>1</v>
      </c>
      <c r="K24" s="4">
        <v>0</v>
      </c>
      <c r="L24" s="26">
        <v>27</v>
      </c>
      <c r="M24" s="4">
        <v>30</v>
      </c>
      <c r="N24" s="4">
        <v>1</v>
      </c>
      <c r="O24" s="4">
        <v>2</v>
      </c>
      <c r="P24" s="26">
        <v>33</v>
      </c>
      <c r="Q24" s="4">
        <v>25</v>
      </c>
      <c r="R24" s="4">
        <v>0</v>
      </c>
      <c r="S24" s="4">
        <v>0</v>
      </c>
      <c r="T24" s="37">
        <v>25</v>
      </c>
      <c r="U24" s="55">
        <f t="shared" si="0"/>
        <v>150</v>
      </c>
    </row>
    <row r="25" spans="1:21" s="6" customFormat="1" ht="57" customHeight="1" x14ac:dyDescent="0.25">
      <c r="A25" s="38">
        <f t="shared" si="1"/>
        <v>23</v>
      </c>
      <c r="B25" s="12" t="s">
        <v>141</v>
      </c>
      <c r="C25" s="5" t="s">
        <v>142</v>
      </c>
      <c r="D25" s="12" t="s">
        <v>78</v>
      </c>
      <c r="E25" s="4">
        <v>1473</v>
      </c>
      <c r="F25" s="4">
        <v>501</v>
      </c>
      <c r="G25" s="4">
        <v>330</v>
      </c>
      <c r="H25" s="26">
        <v>2304</v>
      </c>
      <c r="I25" s="44">
        <v>981</v>
      </c>
      <c r="J25" s="4">
        <v>307</v>
      </c>
      <c r="K25" s="4">
        <v>93</v>
      </c>
      <c r="L25" s="26">
        <v>1381</v>
      </c>
      <c r="M25" s="4">
        <v>805</v>
      </c>
      <c r="N25" s="4">
        <v>223</v>
      </c>
      <c r="O25" s="4">
        <v>57</v>
      </c>
      <c r="P25" s="26">
        <v>1085</v>
      </c>
      <c r="Q25" s="4">
        <v>731</v>
      </c>
      <c r="R25" s="4">
        <v>215</v>
      </c>
      <c r="S25" s="4">
        <v>22</v>
      </c>
      <c r="T25" s="37">
        <v>968</v>
      </c>
      <c r="U25" s="55">
        <f t="shared" si="0"/>
        <v>5738</v>
      </c>
    </row>
    <row r="26" spans="1:21" s="6" customFormat="1" ht="57" customHeight="1" x14ac:dyDescent="0.25">
      <c r="A26" s="38">
        <f t="shared" si="1"/>
        <v>24</v>
      </c>
      <c r="B26" s="12" t="s">
        <v>143</v>
      </c>
      <c r="C26" s="5" t="s">
        <v>144</v>
      </c>
      <c r="D26" s="12" t="s">
        <v>78</v>
      </c>
      <c r="E26" s="4">
        <v>23</v>
      </c>
      <c r="F26" s="4">
        <v>13</v>
      </c>
      <c r="G26" s="4">
        <v>0</v>
      </c>
      <c r="H26" s="26">
        <v>36</v>
      </c>
      <c r="I26" s="44">
        <v>23</v>
      </c>
      <c r="J26" s="4">
        <v>0</v>
      </c>
      <c r="K26" s="4">
        <v>0</v>
      </c>
      <c r="L26" s="26">
        <v>23</v>
      </c>
      <c r="M26" s="4">
        <v>8</v>
      </c>
      <c r="N26" s="4">
        <v>0</v>
      </c>
      <c r="O26" s="4">
        <v>5</v>
      </c>
      <c r="P26" s="26">
        <v>13</v>
      </c>
      <c r="Q26" s="4">
        <v>7</v>
      </c>
      <c r="R26" s="4">
        <v>0</v>
      </c>
      <c r="S26" s="4">
        <v>5</v>
      </c>
      <c r="T26" s="37">
        <v>12</v>
      </c>
      <c r="U26" s="55">
        <f t="shared" si="0"/>
        <v>84</v>
      </c>
    </row>
    <row r="27" spans="1:21" ht="44.25" customHeight="1" x14ac:dyDescent="0.25">
      <c r="A27" s="38">
        <f t="shared" si="1"/>
        <v>25</v>
      </c>
      <c r="B27" s="12" t="s">
        <v>145</v>
      </c>
      <c r="C27" s="5" t="s">
        <v>357</v>
      </c>
      <c r="D27" s="12" t="s">
        <v>78</v>
      </c>
      <c r="E27" s="4">
        <v>262</v>
      </c>
      <c r="F27" s="4">
        <v>33</v>
      </c>
      <c r="G27" s="4">
        <v>51</v>
      </c>
      <c r="H27" s="26">
        <v>346</v>
      </c>
      <c r="I27" s="44">
        <v>168</v>
      </c>
      <c r="J27" s="4">
        <v>16</v>
      </c>
      <c r="K27" s="4">
        <v>26</v>
      </c>
      <c r="L27" s="26">
        <v>210</v>
      </c>
      <c r="M27" s="4">
        <v>123</v>
      </c>
      <c r="N27" s="4">
        <v>9</v>
      </c>
      <c r="O27" s="4">
        <v>25</v>
      </c>
      <c r="P27" s="26">
        <v>157</v>
      </c>
      <c r="Q27" s="4">
        <v>120</v>
      </c>
      <c r="R27" s="4">
        <v>9</v>
      </c>
      <c r="S27" s="4">
        <v>24</v>
      </c>
      <c r="T27" s="37">
        <v>153</v>
      </c>
      <c r="U27" s="55">
        <f t="shared" si="0"/>
        <v>866</v>
      </c>
    </row>
    <row r="28" spans="1:21" ht="32.25" customHeight="1" x14ac:dyDescent="0.25">
      <c r="A28" s="38">
        <f t="shared" si="1"/>
        <v>26</v>
      </c>
      <c r="B28" s="12" t="s">
        <v>146</v>
      </c>
      <c r="C28" s="12" t="s">
        <v>147</v>
      </c>
      <c r="D28" s="12" t="s">
        <v>78</v>
      </c>
      <c r="E28" s="4">
        <v>30</v>
      </c>
      <c r="F28" s="4">
        <v>14</v>
      </c>
      <c r="G28" s="4">
        <v>88</v>
      </c>
      <c r="H28" s="26">
        <v>132</v>
      </c>
      <c r="I28" s="44">
        <v>38</v>
      </c>
      <c r="J28" s="4">
        <v>0</v>
      </c>
      <c r="K28" s="4">
        <v>61</v>
      </c>
      <c r="L28" s="26">
        <v>99</v>
      </c>
      <c r="M28" s="4">
        <v>15</v>
      </c>
      <c r="N28" s="4">
        <v>0</v>
      </c>
      <c r="O28" s="4">
        <v>61</v>
      </c>
      <c r="P28" s="26">
        <v>76</v>
      </c>
      <c r="Q28" s="4">
        <v>29</v>
      </c>
      <c r="R28" s="4">
        <v>0</v>
      </c>
      <c r="S28" s="4">
        <v>61</v>
      </c>
      <c r="T28" s="37">
        <v>90</v>
      </c>
      <c r="U28" s="55">
        <f t="shared" si="0"/>
        <v>397</v>
      </c>
    </row>
    <row r="29" spans="1:21" ht="33" customHeight="1" x14ac:dyDescent="0.25">
      <c r="A29" s="38">
        <f t="shared" si="1"/>
        <v>27</v>
      </c>
      <c r="B29" s="12" t="s">
        <v>148</v>
      </c>
      <c r="C29" s="12" t="s">
        <v>149</v>
      </c>
      <c r="D29" s="12" t="s">
        <v>78</v>
      </c>
      <c r="E29" s="4">
        <v>32</v>
      </c>
      <c r="F29" s="4">
        <v>2</v>
      </c>
      <c r="G29" s="4">
        <v>1</v>
      </c>
      <c r="H29" s="26">
        <v>35</v>
      </c>
      <c r="I29" s="44">
        <v>1</v>
      </c>
      <c r="J29" s="4">
        <v>0</v>
      </c>
      <c r="K29" s="4">
        <v>0</v>
      </c>
      <c r="L29" s="26">
        <v>1</v>
      </c>
      <c r="M29" s="4">
        <v>2</v>
      </c>
      <c r="N29" s="4">
        <v>0</v>
      </c>
      <c r="O29" s="4">
        <v>0</v>
      </c>
      <c r="P29" s="26">
        <v>2</v>
      </c>
      <c r="Q29" s="4">
        <v>0</v>
      </c>
      <c r="R29" s="4">
        <v>0</v>
      </c>
      <c r="S29" s="4">
        <v>0</v>
      </c>
      <c r="T29" s="37">
        <v>0</v>
      </c>
      <c r="U29" s="55">
        <f t="shared" si="0"/>
        <v>38</v>
      </c>
    </row>
    <row r="30" spans="1:21" ht="29.25" x14ac:dyDescent="0.25">
      <c r="A30" s="38">
        <f t="shared" si="1"/>
        <v>28</v>
      </c>
      <c r="B30" s="12" t="s">
        <v>150</v>
      </c>
      <c r="C30" s="12" t="s">
        <v>151</v>
      </c>
      <c r="D30" s="12" t="s">
        <v>78</v>
      </c>
      <c r="E30" s="4">
        <v>116</v>
      </c>
      <c r="F30" s="4">
        <v>14</v>
      </c>
      <c r="G30" s="4">
        <v>13</v>
      </c>
      <c r="H30" s="26">
        <v>143</v>
      </c>
      <c r="I30" s="44">
        <v>61</v>
      </c>
      <c r="J30" s="4">
        <v>0</v>
      </c>
      <c r="K30" s="4">
        <v>0</v>
      </c>
      <c r="L30" s="26">
        <v>61</v>
      </c>
      <c r="M30" s="4">
        <v>48</v>
      </c>
      <c r="N30" s="4">
        <v>0</v>
      </c>
      <c r="O30" s="4">
        <v>0</v>
      </c>
      <c r="P30" s="26">
        <v>48</v>
      </c>
      <c r="Q30" s="4">
        <v>58</v>
      </c>
      <c r="R30" s="4">
        <v>0</v>
      </c>
      <c r="S30" s="4">
        <v>0</v>
      </c>
      <c r="T30" s="37">
        <v>58</v>
      </c>
      <c r="U30" s="55">
        <f t="shared" si="0"/>
        <v>310</v>
      </c>
    </row>
    <row r="31" spans="1:21" ht="48" customHeight="1" x14ac:dyDescent="0.25">
      <c r="A31" s="38">
        <f t="shared" si="1"/>
        <v>29</v>
      </c>
      <c r="B31" s="12" t="s">
        <v>152</v>
      </c>
      <c r="C31" s="5" t="s">
        <v>153</v>
      </c>
      <c r="D31" s="12" t="s">
        <v>5</v>
      </c>
      <c r="E31" s="4">
        <v>334</v>
      </c>
      <c r="F31" s="4">
        <v>72</v>
      </c>
      <c r="G31" s="4">
        <v>54</v>
      </c>
      <c r="H31" s="26">
        <v>460</v>
      </c>
      <c r="I31" s="44">
        <v>249</v>
      </c>
      <c r="J31" s="4">
        <v>48</v>
      </c>
      <c r="K31" s="4">
        <v>12</v>
      </c>
      <c r="L31" s="26">
        <v>309</v>
      </c>
      <c r="M31" s="4">
        <v>197</v>
      </c>
      <c r="N31" s="4">
        <v>41</v>
      </c>
      <c r="O31" s="4">
        <v>15</v>
      </c>
      <c r="P31" s="26">
        <v>253</v>
      </c>
      <c r="Q31" s="4">
        <v>167</v>
      </c>
      <c r="R31" s="4">
        <v>43</v>
      </c>
      <c r="S31" s="4">
        <v>1</v>
      </c>
      <c r="T31" s="37">
        <v>211</v>
      </c>
      <c r="U31" s="55">
        <f t="shared" si="0"/>
        <v>1233</v>
      </c>
    </row>
    <row r="32" spans="1:21" s="6" customFormat="1" ht="33" customHeight="1" x14ac:dyDescent="0.25">
      <c r="A32" s="38">
        <f t="shared" si="1"/>
        <v>30</v>
      </c>
      <c r="B32" s="12" t="s">
        <v>154</v>
      </c>
      <c r="C32" s="5" t="s">
        <v>155</v>
      </c>
      <c r="D32" s="12" t="s">
        <v>5</v>
      </c>
      <c r="E32" s="4">
        <v>42</v>
      </c>
      <c r="F32" s="4">
        <v>11</v>
      </c>
      <c r="G32" s="4">
        <v>27</v>
      </c>
      <c r="H32" s="26">
        <v>80</v>
      </c>
      <c r="I32" s="44">
        <v>31</v>
      </c>
      <c r="J32" s="4">
        <v>0</v>
      </c>
      <c r="K32" s="4">
        <v>11</v>
      </c>
      <c r="L32" s="26">
        <v>42</v>
      </c>
      <c r="M32" s="4">
        <v>21</v>
      </c>
      <c r="N32" s="4">
        <v>0</v>
      </c>
      <c r="O32" s="4">
        <v>6</v>
      </c>
      <c r="P32" s="26">
        <v>27</v>
      </c>
      <c r="Q32" s="4">
        <v>31</v>
      </c>
      <c r="R32" s="4">
        <v>0</v>
      </c>
      <c r="S32" s="4">
        <v>0</v>
      </c>
      <c r="T32" s="37">
        <v>31</v>
      </c>
      <c r="U32" s="55">
        <f t="shared" si="0"/>
        <v>180</v>
      </c>
    </row>
    <row r="33" spans="1:21" s="6" customFormat="1" ht="30.75" customHeight="1" x14ac:dyDescent="0.25">
      <c r="A33" s="38">
        <f t="shared" si="1"/>
        <v>31</v>
      </c>
      <c r="B33" s="12" t="s">
        <v>156</v>
      </c>
      <c r="C33" s="5" t="s">
        <v>157</v>
      </c>
      <c r="D33" s="12" t="s">
        <v>5</v>
      </c>
      <c r="E33" s="4">
        <v>60</v>
      </c>
      <c r="F33" s="4">
        <v>20</v>
      </c>
      <c r="G33" s="4">
        <v>10</v>
      </c>
      <c r="H33" s="26">
        <v>90</v>
      </c>
      <c r="I33" s="44">
        <v>60</v>
      </c>
      <c r="J33" s="4">
        <v>0</v>
      </c>
      <c r="K33" s="4">
        <v>0</v>
      </c>
      <c r="L33" s="26">
        <v>60</v>
      </c>
      <c r="M33" s="4">
        <v>65</v>
      </c>
      <c r="N33" s="4">
        <v>1</v>
      </c>
      <c r="O33" s="4">
        <v>0</v>
      </c>
      <c r="P33" s="26">
        <v>66</v>
      </c>
      <c r="Q33" s="4">
        <v>50</v>
      </c>
      <c r="R33" s="4">
        <v>0</v>
      </c>
      <c r="S33" s="4">
        <v>0</v>
      </c>
      <c r="T33" s="37">
        <v>50</v>
      </c>
      <c r="U33" s="55">
        <f t="shared" si="0"/>
        <v>266</v>
      </c>
    </row>
    <row r="34" spans="1:21" s="6" customFormat="1" x14ac:dyDescent="0.25">
      <c r="A34" s="38">
        <f t="shared" si="1"/>
        <v>32</v>
      </c>
      <c r="B34" s="12" t="s">
        <v>158</v>
      </c>
      <c r="C34" s="5" t="s">
        <v>159</v>
      </c>
      <c r="D34" s="12" t="s">
        <v>5</v>
      </c>
      <c r="E34" s="4">
        <v>1104</v>
      </c>
      <c r="F34" s="4">
        <v>280</v>
      </c>
      <c r="G34" s="4">
        <v>265</v>
      </c>
      <c r="H34" s="26">
        <v>1649</v>
      </c>
      <c r="I34" s="44">
        <v>697</v>
      </c>
      <c r="J34" s="4">
        <v>172</v>
      </c>
      <c r="K34" s="4">
        <v>55</v>
      </c>
      <c r="L34" s="26">
        <v>924</v>
      </c>
      <c r="M34" s="4">
        <v>574</v>
      </c>
      <c r="N34" s="4">
        <v>124</v>
      </c>
      <c r="O34" s="4">
        <v>122</v>
      </c>
      <c r="P34" s="26">
        <v>820</v>
      </c>
      <c r="Q34" s="4">
        <v>521</v>
      </c>
      <c r="R34" s="4">
        <v>59</v>
      </c>
      <c r="S34" s="4">
        <v>60</v>
      </c>
      <c r="T34" s="37">
        <v>640</v>
      </c>
      <c r="U34" s="55">
        <f t="shared" si="0"/>
        <v>4033</v>
      </c>
    </row>
    <row r="35" spans="1:21" ht="29.25" customHeight="1" x14ac:dyDescent="0.25">
      <c r="A35" s="38">
        <f t="shared" si="1"/>
        <v>33</v>
      </c>
      <c r="B35" s="12" t="s">
        <v>160</v>
      </c>
      <c r="C35" s="5" t="s">
        <v>161</v>
      </c>
      <c r="D35" s="12" t="s">
        <v>10</v>
      </c>
      <c r="E35" s="4">
        <v>36</v>
      </c>
      <c r="F35" s="4">
        <v>4</v>
      </c>
      <c r="G35" s="4">
        <v>7</v>
      </c>
      <c r="H35" s="26">
        <v>47</v>
      </c>
      <c r="I35" s="44">
        <v>15</v>
      </c>
      <c r="J35" s="4">
        <v>0</v>
      </c>
      <c r="K35" s="4">
        <v>2</v>
      </c>
      <c r="L35" s="26">
        <v>17</v>
      </c>
      <c r="M35" s="4">
        <v>11</v>
      </c>
      <c r="N35" s="4">
        <v>0</v>
      </c>
      <c r="O35" s="4">
        <v>2</v>
      </c>
      <c r="P35" s="26">
        <v>13</v>
      </c>
      <c r="Q35" s="4">
        <v>12</v>
      </c>
      <c r="R35" s="4">
        <v>0</v>
      </c>
      <c r="S35" s="4">
        <v>0</v>
      </c>
      <c r="T35" s="37">
        <v>12</v>
      </c>
      <c r="U35" s="55">
        <f t="shared" si="0"/>
        <v>89</v>
      </c>
    </row>
    <row r="36" spans="1:21" ht="29.25" x14ac:dyDescent="0.25">
      <c r="A36" s="38">
        <f t="shared" si="1"/>
        <v>34</v>
      </c>
      <c r="B36" s="12" t="s">
        <v>162</v>
      </c>
      <c r="C36" s="5" t="s">
        <v>163</v>
      </c>
      <c r="D36" s="12" t="s">
        <v>10</v>
      </c>
      <c r="E36" s="4">
        <v>10</v>
      </c>
      <c r="F36" s="4">
        <v>14</v>
      </c>
      <c r="G36" s="4">
        <v>16</v>
      </c>
      <c r="H36" s="26">
        <v>40</v>
      </c>
      <c r="I36" s="44">
        <v>5</v>
      </c>
      <c r="J36" s="4">
        <v>5</v>
      </c>
      <c r="K36" s="4">
        <v>4</v>
      </c>
      <c r="L36" s="26">
        <v>14</v>
      </c>
      <c r="M36" s="4">
        <v>3</v>
      </c>
      <c r="N36" s="4">
        <v>5</v>
      </c>
      <c r="O36" s="4">
        <v>4</v>
      </c>
      <c r="P36" s="26">
        <v>12</v>
      </c>
      <c r="Q36" s="4">
        <v>0</v>
      </c>
      <c r="R36" s="4">
        <v>5</v>
      </c>
      <c r="S36" s="4">
        <v>0</v>
      </c>
      <c r="T36" s="37">
        <v>5</v>
      </c>
      <c r="U36" s="55">
        <f t="shared" si="0"/>
        <v>71</v>
      </c>
    </row>
    <row r="37" spans="1:21" ht="43.5" x14ac:dyDescent="0.25">
      <c r="A37" s="38">
        <f t="shared" si="1"/>
        <v>35</v>
      </c>
      <c r="B37" s="12" t="s">
        <v>164</v>
      </c>
      <c r="C37" s="5" t="s">
        <v>165</v>
      </c>
      <c r="D37" s="12" t="s">
        <v>81</v>
      </c>
      <c r="E37" s="4">
        <v>177</v>
      </c>
      <c r="F37" s="4">
        <v>30</v>
      </c>
      <c r="G37" s="4">
        <v>19</v>
      </c>
      <c r="H37" s="26">
        <v>226</v>
      </c>
      <c r="I37" s="44">
        <v>145</v>
      </c>
      <c r="J37" s="4">
        <v>23</v>
      </c>
      <c r="K37" s="4">
        <v>5</v>
      </c>
      <c r="L37" s="26">
        <v>173</v>
      </c>
      <c r="M37" s="4">
        <v>167</v>
      </c>
      <c r="N37" s="4">
        <v>5</v>
      </c>
      <c r="O37" s="4">
        <v>6</v>
      </c>
      <c r="P37" s="26">
        <v>178</v>
      </c>
      <c r="Q37" s="4">
        <v>110</v>
      </c>
      <c r="R37" s="4">
        <v>4</v>
      </c>
      <c r="S37" s="4">
        <v>6</v>
      </c>
      <c r="T37" s="37">
        <v>120</v>
      </c>
      <c r="U37" s="55">
        <f t="shared" si="0"/>
        <v>697</v>
      </c>
    </row>
    <row r="38" spans="1:21" s="6" customFormat="1" ht="31.5" customHeight="1" x14ac:dyDescent="0.25">
      <c r="A38" s="38">
        <f t="shared" si="1"/>
        <v>36</v>
      </c>
      <c r="B38" s="12" t="s">
        <v>166</v>
      </c>
      <c r="C38" s="5" t="s">
        <v>167</v>
      </c>
      <c r="D38" s="12" t="s">
        <v>5</v>
      </c>
      <c r="E38" s="20">
        <v>145</v>
      </c>
      <c r="F38" s="20">
        <v>36</v>
      </c>
      <c r="G38" s="20">
        <v>31</v>
      </c>
      <c r="H38" s="49">
        <v>212</v>
      </c>
      <c r="I38" s="46">
        <v>94</v>
      </c>
      <c r="J38" s="21">
        <v>3</v>
      </c>
      <c r="K38" s="21">
        <v>4</v>
      </c>
      <c r="L38" s="54">
        <v>101</v>
      </c>
      <c r="M38" s="20">
        <v>83</v>
      </c>
      <c r="N38" s="20">
        <v>4</v>
      </c>
      <c r="O38" s="20">
        <v>3</v>
      </c>
      <c r="P38" s="49">
        <v>90</v>
      </c>
      <c r="Q38" s="22">
        <v>75</v>
      </c>
      <c r="R38" s="22">
        <v>3</v>
      </c>
      <c r="S38" s="22">
        <v>3</v>
      </c>
      <c r="T38" s="40">
        <v>81</v>
      </c>
      <c r="U38" s="55">
        <f t="shared" si="0"/>
        <v>484</v>
      </c>
    </row>
    <row r="39" spans="1:21" s="6" customFormat="1" ht="31.5" customHeight="1" x14ac:dyDescent="0.25">
      <c r="A39" s="38">
        <f t="shared" si="1"/>
        <v>37</v>
      </c>
      <c r="B39" s="12" t="s">
        <v>325</v>
      </c>
      <c r="C39" s="5" t="s">
        <v>326</v>
      </c>
      <c r="D39" s="12" t="s">
        <v>5</v>
      </c>
      <c r="E39" s="20">
        <v>0</v>
      </c>
      <c r="F39" s="20">
        <v>1</v>
      </c>
      <c r="G39" s="20">
        <v>1</v>
      </c>
      <c r="H39" s="49">
        <v>2</v>
      </c>
      <c r="I39" s="47">
        <v>0</v>
      </c>
      <c r="J39" s="20">
        <v>0</v>
      </c>
      <c r="K39" s="20">
        <v>1</v>
      </c>
      <c r="L39" s="49">
        <v>1</v>
      </c>
      <c r="M39" s="20">
        <v>0</v>
      </c>
      <c r="N39" s="20">
        <v>0</v>
      </c>
      <c r="O39" s="20">
        <v>1</v>
      </c>
      <c r="P39" s="49">
        <v>1</v>
      </c>
      <c r="Q39" s="20">
        <v>0</v>
      </c>
      <c r="R39" s="20">
        <v>0</v>
      </c>
      <c r="S39" s="20">
        <v>0</v>
      </c>
      <c r="T39" s="40">
        <v>0</v>
      </c>
      <c r="U39" s="55">
        <f t="shared" si="0"/>
        <v>4</v>
      </c>
    </row>
    <row r="40" spans="1:21" s="6" customFormat="1" ht="45.75" customHeight="1" x14ac:dyDescent="0.25">
      <c r="A40" s="38">
        <f t="shared" si="1"/>
        <v>38</v>
      </c>
      <c r="B40" s="12" t="s">
        <v>168</v>
      </c>
      <c r="C40" s="5" t="s">
        <v>169</v>
      </c>
      <c r="D40" s="12" t="s">
        <v>10</v>
      </c>
      <c r="E40" s="20">
        <v>178</v>
      </c>
      <c r="F40" s="20">
        <v>51</v>
      </c>
      <c r="G40" s="20">
        <v>18</v>
      </c>
      <c r="H40" s="49">
        <v>247</v>
      </c>
      <c r="I40" s="47">
        <v>89</v>
      </c>
      <c r="J40" s="20">
        <v>2</v>
      </c>
      <c r="K40" s="20">
        <v>3</v>
      </c>
      <c r="L40" s="49">
        <v>94</v>
      </c>
      <c r="M40" s="20">
        <v>85</v>
      </c>
      <c r="N40" s="20">
        <v>8</v>
      </c>
      <c r="O40" s="20">
        <v>3</v>
      </c>
      <c r="P40" s="49">
        <v>96</v>
      </c>
      <c r="Q40" s="20">
        <v>60</v>
      </c>
      <c r="R40" s="20">
        <v>2</v>
      </c>
      <c r="S40" s="20">
        <v>3</v>
      </c>
      <c r="T40" s="40">
        <v>65</v>
      </c>
      <c r="U40" s="55">
        <f t="shared" si="0"/>
        <v>502</v>
      </c>
    </row>
    <row r="41" spans="1:21" s="6" customFormat="1" ht="49.5" customHeight="1" x14ac:dyDescent="0.25">
      <c r="A41" s="38">
        <f t="shared" si="1"/>
        <v>39</v>
      </c>
      <c r="B41" s="12" t="s">
        <v>170</v>
      </c>
      <c r="C41" s="5" t="s">
        <v>171</v>
      </c>
      <c r="D41" s="12" t="s">
        <v>10</v>
      </c>
      <c r="E41" s="20">
        <v>178</v>
      </c>
      <c r="F41" s="20">
        <v>47</v>
      </c>
      <c r="G41" s="20">
        <v>24</v>
      </c>
      <c r="H41" s="49">
        <v>249</v>
      </c>
      <c r="I41" s="47">
        <v>109</v>
      </c>
      <c r="J41" s="20">
        <v>17</v>
      </c>
      <c r="K41" s="20">
        <v>4</v>
      </c>
      <c r="L41" s="49">
        <v>130</v>
      </c>
      <c r="M41" s="20">
        <v>97</v>
      </c>
      <c r="N41" s="20">
        <v>13</v>
      </c>
      <c r="O41" s="20">
        <v>5</v>
      </c>
      <c r="P41" s="49">
        <v>115</v>
      </c>
      <c r="Q41" s="20">
        <v>86</v>
      </c>
      <c r="R41" s="20">
        <v>12</v>
      </c>
      <c r="S41" s="20">
        <v>4</v>
      </c>
      <c r="T41" s="40">
        <v>102</v>
      </c>
      <c r="U41" s="55">
        <f t="shared" si="0"/>
        <v>596</v>
      </c>
    </row>
    <row r="42" spans="1:21" s="6" customFormat="1" ht="45.75" customHeight="1" x14ac:dyDescent="0.25">
      <c r="A42" s="38">
        <f t="shared" si="1"/>
        <v>40</v>
      </c>
      <c r="B42" s="12" t="s">
        <v>172</v>
      </c>
      <c r="C42" s="5" t="s">
        <v>173</v>
      </c>
      <c r="D42" s="12" t="s">
        <v>10</v>
      </c>
      <c r="E42" s="20">
        <v>9</v>
      </c>
      <c r="F42" s="20">
        <v>5</v>
      </c>
      <c r="G42" s="20">
        <v>19</v>
      </c>
      <c r="H42" s="49">
        <v>33</v>
      </c>
      <c r="I42" s="47">
        <v>4</v>
      </c>
      <c r="J42" s="20">
        <v>0</v>
      </c>
      <c r="K42" s="20">
        <v>0</v>
      </c>
      <c r="L42" s="49">
        <v>4</v>
      </c>
      <c r="M42" s="20">
        <v>4</v>
      </c>
      <c r="N42" s="20">
        <v>0</v>
      </c>
      <c r="O42" s="20">
        <v>0</v>
      </c>
      <c r="P42" s="49">
        <v>4</v>
      </c>
      <c r="Q42" s="20">
        <v>0</v>
      </c>
      <c r="R42" s="20">
        <v>0</v>
      </c>
      <c r="S42" s="20">
        <v>0</v>
      </c>
      <c r="T42" s="40">
        <v>0</v>
      </c>
      <c r="U42" s="55">
        <f t="shared" si="0"/>
        <v>41</v>
      </c>
    </row>
    <row r="43" spans="1:21" s="6" customFormat="1" ht="44.25" customHeight="1" x14ac:dyDescent="0.25">
      <c r="A43" s="38">
        <f t="shared" si="1"/>
        <v>41</v>
      </c>
      <c r="B43" s="12" t="s">
        <v>174</v>
      </c>
      <c r="C43" s="5" t="s">
        <v>175</v>
      </c>
      <c r="D43" s="12" t="s">
        <v>81</v>
      </c>
      <c r="E43" s="20">
        <v>19</v>
      </c>
      <c r="F43" s="20">
        <v>47</v>
      </c>
      <c r="G43" s="20">
        <v>44</v>
      </c>
      <c r="H43" s="49">
        <v>110</v>
      </c>
      <c r="I43" s="47">
        <v>14</v>
      </c>
      <c r="J43" s="20">
        <v>19</v>
      </c>
      <c r="K43" s="20">
        <v>4</v>
      </c>
      <c r="L43" s="49">
        <v>37</v>
      </c>
      <c r="M43" s="20">
        <v>6</v>
      </c>
      <c r="N43" s="20">
        <v>17</v>
      </c>
      <c r="O43" s="20">
        <v>4</v>
      </c>
      <c r="P43" s="49">
        <v>27</v>
      </c>
      <c r="Q43" s="20">
        <v>6</v>
      </c>
      <c r="R43" s="20">
        <v>12</v>
      </c>
      <c r="S43" s="20">
        <v>4</v>
      </c>
      <c r="T43" s="40">
        <v>22</v>
      </c>
      <c r="U43" s="55">
        <f t="shared" si="0"/>
        <v>196</v>
      </c>
    </row>
    <row r="44" spans="1:21" s="6" customFormat="1" ht="44.25" customHeight="1" x14ac:dyDescent="0.25">
      <c r="A44" s="38">
        <f t="shared" si="1"/>
        <v>42</v>
      </c>
      <c r="B44" s="12" t="s">
        <v>327</v>
      </c>
      <c r="C44" s="5" t="s">
        <v>328</v>
      </c>
      <c r="D44" s="12" t="s">
        <v>81</v>
      </c>
      <c r="E44" s="20">
        <v>0</v>
      </c>
      <c r="F44" s="20">
        <v>5</v>
      </c>
      <c r="G44" s="20">
        <v>19</v>
      </c>
      <c r="H44" s="49">
        <v>24</v>
      </c>
      <c r="I44" s="47">
        <v>0</v>
      </c>
      <c r="J44" s="20">
        <v>0</v>
      </c>
      <c r="K44" s="20">
        <v>1</v>
      </c>
      <c r="L44" s="49">
        <v>1</v>
      </c>
      <c r="M44" s="20">
        <v>0</v>
      </c>
      <c r="N44" s="20">
        <v>0</v>
      </c>
      <c r="O44" s="20">
        <v>1</v>
      </c>
      <c r="P44" s="49">
        <v>1</v>
      </c>
      <c r="Q44" s="20">
        <v>0</v>
      </c>
      <c r="R44" s="20">
        <v>0</v>
      </c>
      <c r="S44" s="20">
        <v>0</v>
      </c>
      <c r="T44" s="40">
        <v>0</v>
      </c>
      <c r="U44" s="55">
        <f t="shared" si="0"/>
        <v>26</v>
      </c>
    </row>
    <row r="45" spans="1:21" s="6" customFormat="1" ht="44.25" customHeight="1" x14ac:dyDescent="0.25">
      <c r="A45" s="38">
        <f t="shared" si="1"/>
        <v>43</v>
      </c>
      <c r="B45" s="12" t="s">
        <v>329</v>
      </c>
      <c r="C45" s="5" t="s">
        <v>330</v>
      </c>
      <c r="D45" s="12" t="s">
        <v>81</v>
      </c>
      <c r="E45" s="20">
        <v>0</v>
      </c>
      <c r="F45" s="20">
        <v>0</v>
      </c>
      <c r="G45" s="20">
        <v>1</v>
      </c>
      <c r="H45" s="49">
        <v>1</v>
      </c>
      <c r="I45" s="47">
        <v>0</v>
      </c>
      <c r="J45" s="20">
        <v>0</v>
      </c>
      <c r="K45" s="20">
        <v>2</v>
      </c>
      <c r="L45" s="49">
        <v>2</v>
      </c>
      <c r="M45" s="20">
        <v>0</v>
      </c>
      <c r="N45" s="20">
        <v>0</v>
      </c>
      <c r="O45" s="20">
        <v>0</v>
      </c>
      <c r="P45" s="49">
        <v>0</v>
      </c>
      <c r="Q45" s="20">
        <v>0</v>
      </c>
      <c r="R45" s="20">
        <v>0</v>
      </c>
      <c r="S45" s="20">
        <v>0</v>
      </c>
      <c r="T45" s="40">
        <v>0</v>
      </c>
      <c r="U45" s="55">
        <f t="shared" si="0"/>
        <v>3</v>
      </c>
    </row>
    <row r="46" spans="1:21" s="6" customFormat="1" ht="63.75" customHeight="1" x14ac:dyDescent="0.25">
      <c r="A46" s="38">
        <f t="shared" si="1"/>
        <v>44</v>
      </c>
      <c r="B46" s="12" t="s">
        <v>176</v>
      </c>
      <c r="C46" s="5" t="s">
        <v>177</v>
      </c>
      <c r="D46" s="12" t="s">
        <v>5</v>
      </c>
      <c r="E46" s="20">
        <v>403</v>
      </c>
      <c r="F46" s="20">
        <v>145</v>
      </c>
      <c r="G46" s="20">
        <v>93</v>
      </c>
      <c r="H46" s="49">
        <v>641</v>
      </c>
      <c r="I46" s="47">
        <v>210</v>
      </c>
      <c r="J46" s="20">
        <v>91</v>
      </c>
      <c r="K46" s="20">
        <v>30</v>
      </c>
      <c r="L46" s="49">
        <v>331</v>
      </c>
      <c r="M46" s="20">
        <v>163</v>
      </c>
      <c r="N46" s="20">
        <v>68</v>
      </c>
      <c r="O46" s="20">
        <v>18</v>
      </c>
      <c r="P46" s="49">
        <v>249</v>
      </c>
      <c r="Q46" s="20">
        <v>162</v>
      </c>
      <c r="R46" s="20">
        <v>94</v>
      </c>
      <c r="S46" s="20">
        <v>3</v>
      </c>
      <c r="T46" s="40">
        <v>259</v>
      </c>
      <c r="U46" s="55">
        <f t="shared" si="0"/>
        <v>1480</v>
      </c>
    </row>
    <row r="47" spans="1:21" s="6" customFormat="1" ht="44.25" customHeight="1" x14ac:dyDescent="0.25">
      <c r="A47" s="38">
        <f t="shared" si="1"/>
        <v>45</v>
      </c>
      <c r="B47" s="12" t="s">
        <v>178</v>
      </c>
      <c r="C47" s="5" t="s">
        <v>179</v>
      </c>
      <c r="D47" s="12" t="s">
        <v>5</v>
      </c>
      <c r="E47" s="20">
        <v>238</v>
      </c>
      <c r="F47" s="20">
        <v>120</v>
      </c>
      <c r="G47" s="20">
        <v>25</v>
      </c>
      <c r="H47" s="49">
        <v>383</v>
      </c>
      <c r="I47" s="47">
        <v>151</v>
      </c>
      <c r="J47" s="20">
        <v>69</v>
      </c>
      <c r="K47" s="20">
        <v>11</v>
      </c>
      <c r="L47" s="49">
        <v>231</v>
      </c>
      <c r="M47" s="20">
        <v>133</v>
      </c>
      <c r="N47" s="20">
        <v>59</v>
      </c>
      <c r="O47" s="20">
        <v>9</v>
      </c>
      <c r="P47" s="49">
        <v>201</v>
      </c>
      <c r="Q47" s="20">
        <v>104</v>
      </c>
      <c r="R47" s="20">
        <v>107</v>
      </c>
      <c r="S47" s="20">
        <v>0</v>
      </c>
      <c r="T47" s="40">
        <v>211</v>
      </c>
      <c r="U47" s="55">
        <f t="shared" si="0"/>
        <v>1026</v>
      </c>
    </row>
    <row r="48" spans="1:21" s="6" customFormat="1" ht="100.5" customHeight="1" x14ac:dyDescent="0.25">
      <c r="A48" s="38">
        <f t="shared" si="1"/>
        <v>46</v>
      </c>
      <c r="B48" s="12" t="s">
        <v>180</v>
      </c>
      <c r="C48" s="5" t="s">
        <v>181</v>
      </c>
      <c r="D48" s="12" t="s">
        <v>10</v>
      </c>
      <c r="E48" s="20">
        <v>260</v>
      </c>
      <c r="F48" s="20">
        <v>31</v>
      </c>
      <c r="G48" s="20">
        <v>23</v>
      </c>
      <c r="H48" s="49">
        <v>314</v>
      </c>
      <c r="I48" s="47">
        <v>117</v>
      </c>
      <c r="J48" s="20">
        <v>4</v>
      </c>
      <c r="K48" s="20">
        <v>2</v>
      </c>
      <c r="L48" s="49">
        <v>123</v>
      </c>
      <c r="M48" s="20">
        <v>115</v>
      </c>
      <c r="N48" s="20">
        <v>1</v>
      </c>
      <c r="O48" s="20">
        <v>0</v>
      </c>
      <c r="P48" s="49">
        <v>116</v>
      </c>
      <c r="Q48" s="20">
        <v>110</v>
      </c>
      <c r="R48" s="20">
        <v>1</v>
      </c>
      <c r="S48" s="20">
        <v>0</v>
      </c>
      <c r="T48" s="40">
        <v>111</v>
      </c>
      <c r="U48" s="55">
        <f t="shared" si="0"/>
        <v>664</v>
      </c>
    </row>
    <row r="49" spans="1:21" s="6" customFormat="1" ht="29.25" customHeight="1" x14ac:dyDescent="0.25">
      <c r="A49" s="38">
        <f t="shared" si="1"/>
        <v>47</v>
      </c>
      <c r="B49" s="12" t="s">
        <v>182</v>
      </c>
      <c r="C49" s="5" t="s">
        <v>183</v>
      </c>
      <c r="D49" s="12" t="s">
        <v>10</v>
      </c>
      <c r="E49" s="20">
        <v>126</v>
      </c>
      <c r="F49" s="20">
        <v>64</v>
      </c>
      <c r="G49" s="20">
        <v>71</v>
      </c>
      <c r="H49" s="49">
        <v>261</v>
      </c>
      <c r="I49" s="47">
        <v>102</v>
      </c>
      <c r="J49" s="20">
        <v>33</v>
      </c>
      <c r="K49" s="20">
        <v>6</v>
      </c>
      <c r="L49" s="49">
        <v>141</v>
      </c>
      <c r="M49" s="20">
        <v>84</v>
      </c>
      <c r="N49" s="20">
        <v>32</v>
      </c>
      <c r="O49" s="20">
        <v>9</v>
      </c>
      <c r="P49" s="49">
        <v>125</v>
      </c>
      <c r="Q49" s="20">
        <v>61</v>
      </c>
      <c r="R49" s="20">
        <v>27</v>
      </c>
      <c r="S49" s="20">
        <v>0</v>
      </c>
      <c r="T49" s="40">
        <v>88</v>
      </c>
      <c r="U49" s="55">
        <f t="shared" si="0"/>
        <v>615</v>
      </c>
    </row>
    <row r="50" spans="1:21" s="6" customFormat="1" ht="32.25" customHeight="1" x14ac:dyDescent="0.25">
      <c r="A50" s="38">
        <f t="shared" si="1"/>
        <v>48</v>
      </c>
      <c r="B50" s="12" t="s">
        <v>184</v>
      </c>
      <c r="C50" s="5" t="s">
        <v>185</v>
      </c>
      <c r="D50" s="12" t="s">
        <v>5</v>
      </c>
      <c r="E50" s="20">
        <v>194</v>
      </c>
      <c r="F50" s="20">
        <v>130</v>
      </c>
      <c r="G50" s="20">
        <v>54</v>
      </c>
      <c r="H50" s="49">
        <v>378</v>
      </c>
      <c r="I50" s="47">
        <v>140</v>
      </c>
      <c r="J50" s="20">
        <v>54</v>
      </c>
      <c r="K50" s="20">
        <v>19</v>
      </c>
      <c r="L50" s="49">
        <v>213</v>
      </c>
      <c r="M50" s="20">
        <v>66</v>
      </c>
      <c r="N50" s="20">
        <v>46</v>
      </c>
      <c r="O50" s="20">
        <v>6</v>
      </c>
      <c r="P50" s="49">
        <v>118</v>
      </c>
      <c r="Q50" s="20">
        <v>77</v>
      </c>
      <c r="R50" s="20">
        <v>71</v>
      </c>
      <c r="S50" s="20">
        <v>0</v>
      </c>
      <c r="T50" s="40">
        <v>148</v>
      </c>
      <c r="U50" s="55">
        <f t="shared" si="0"/>
        <v>857</v>
      </c>
    </row>
    <row r="51" spans="1:21" s="6" customFormat="1" ht="47.25" customHeight="1" x14ac:dyDescent="0.25">
      <c r="A51" s="38">
        <f t="shared" si="1"/>
        <v>49</v>
      </c>
      <c r="B51" s="12" t="s">
        <v>186</v>
      </c>
      <c r="C51" s="5" t="s">
        <v>187</v>
      </c>
      <c r="D51" s="8" t="s">
        <v>5</v>
      </c>
      <c r="E51" s="23">
        <v>26</v>
      </c>
      <c r="F51" s="23">
        <v>0</v>
      </c>
      <c r="G51" s="23">
        <v>30</v>
      </c>
      <c r="H51" s="50">
        <v>56</v>
      </c>
      <c r="I51" s="48">
        <v>10</v>
      </c>
      <c r="J51" s="23">
        <v>0</v>
      </c>
      <c r="K51" s="23">
        <v>5</v>
      </c>
      <c r="L51" s="50">
        <v>15</v>
      </c>
      <c r="M51" s="23">
        <v>5</v>
      </c>
      <c r="N51" s="23">
        <v>0</v>
      </c>
      <c r="O51" s="23">
        <v>0</v>
      </c>
      <c r="P51" s="50">
        <v>5</v>
      </c>
      <c r="Q51" s="23">
        <v>0</v>
      </c>
      <c r="R51" s="23">
        <v>0</v>
      </c>
      <c r="S51" s="23">
        <v>0</v>
      </c>
      <c r="T51" s="41">
        <v>0</v>
      </c>
      <c r="U51" s="55">
        <f t="shared" si="0"/>
        <v>76</v>
      </c>
    </row>
    <row r="52" spans="1:21" s="6" customFormat="1" ht="32.25" customHeight="1" x14ac:dyDescent="0.25">
      <c r="A52" s="38">
        <f t="shared" si="1"/>
        <v>50</v>
      </c>
      <c r="B52" s="12" t="s">
        <v>188</v>
      </c>
      <c r="C52" s="5" t="s">
        <v>189</v>
      </c>
      <c r="D52" s="8" t="s">
        <v>5</v>
      </c>
      <c r="E52" s="23">
        <v>533</v>
      </c>
      <c r="F52" s="23">
        <v>302</v>
      </c>
      <c r="G52" s="23">
        <v>66</v>
      </c>
      <c r="H52" s="50">
        <v>901</v>
      </c>
      <c r="I52" s="48">
        <v>371</v>
      </c>
      <c r="J52" s="23">
        <v>182</v>
      </c>
      <c r="K52" s="23">
        <v>24</v>
      </c>
      <c r="L52" s="50">
        <v>577</v>
      </c>
      <c r="M52" s="23">
        <v>273</v>
      </c>
      <c r="N52" s="23">
        <v>155</v>
      </c>
      <c r="O52" s="23">
        <v>49</v>
      </c>
      <c r="P52" s="50">
        <v>477</v>
      </c>
      <c r="Q52" s="23">
        <v>207</v>
      </c>
      <c r="R52" s="23">
        <v>197</v>
      </c>
      <c r="S52" s="23">
        <v>6</v>
      </c>
      <c r="T52" s="41">
        <v>410</v>
      </c>
      <c r="U52" s="55">
        <f t="shared" si="0"/>
        <v>2365</v>
      </c>
    </row>
    <row r="53" spans="1:21" s="6" customFormat="1" ht="32.25" customHeight="1" x14ac:dyDescent="0.25">
      <c r="A53" s="38">
        <f t="shared" si="1"/>
        <v>51</v>
      </c>
      <c r="B53" s="12" t="s">
        <v>331</v>
      </c>
      <c r="C53" s="5" t="s">
        <v>332</v>
      </c>
      <c r="D53" s="8" t="s">
        <v>5</v>
      </c>
      <c r="E53" s="23">
        <v>3</v>
      </c>
      <c r="F53" s="23">
        <v>3</v>
      </c>
      <c r="G53" s="23">
        <v>6</v>
      </c>
      <c r="H53" s="50">
        <v>12</v>
      </c>
      <c r="I53" s="48">
        <v>2</v>
      </c>
      <c r="J53" s="23">
        <v>0</v>
      </c>
      <c r="K53" s="23">
        <v>2</v>
      </c>
      <c r="L53" s="50">
        <v>4</v>
      </c>
      <c r="M53" s="23">
        <v>2</v>
      </c>
      <c r="N53" s="23">
        <v>0</v>
      </c>
      <c r="O53" s="23">
        <v>3</v>
      </c>
      <c r="P53" s="50">
        <v>5</v>
      </c>
      <c r="Q53" s="23">
        <v>2</v>
      </c>
      <c r="R53" s="23">
        <v>0</v>
      </c>
      <c r="S53" s="23">
        <v>0</v>
      </c>
      <c r="T53" s="41">
        <v>2</v>
      </c>
      <c r="U53" s="55">
        <f t="shared" si="0"/>
        <v>23</v>
      </c>
    </row>
    <row r="54" spans="1:21" s="6" customFormat="1" ht="29.25" x14ac:dyDescent="0.25">
      <c r="A54" s="38">
        <f t="shared" si="1"/>
        <v>52</v>
      </c>
      <c r="B54" s="12" t="s">
        <v>190</v>
      </c>
      <c r="C54" s="5" t="s">
        <v>191</v>
      </c>
      <c r="D54" s="8" t="s">
        <v>5</v>
      </c>
      <c r="E54" s="23">
        <v>74</v>
      </c>
      <c r="F54" s="23">
        <v>15</v>
      </c>
      <c r="G54" s="23">
        <v>13</v>
      </c>
      <c r="H54" s="50">
        <v>102</v>
      </c>
      <c r="I54" s="48">
        <v>35</v>
      </c>
      <c r="J54" s="23">
        <v>0</v>
      </c>
      <c r="K54" s="23">
        <v>1</v>
      </c>
      <c r="L54" s="50">
        <v>36</v>
      </c>
      <c r="M54" s="23">
        <v>32</v>
      </c>
      <c r="N54" s="23">
        <v>0</v>
      </c>
      <c r="O54" s="23">
        <v>1</v>
      </c>
      <c r="P54" s="50">
        <v>33</v>
      </c>
      <c r="Q54" s="23">
        <v>35</v>
      </c>
      <c r="R54" s="23">
        <v>0</v>
      </c>
      <c r="S54" s="23">
        <v>0</v>
      </c>
      <c r="T54" s="41">
        <v>35</v>
      </c>
      <c r="U54" s="55">
        <f t="shared" si="0"/>
        <v>206</v>
      </c>
    </row>
    <row r="55" spans="1:21" s="6" customFormat="1" ht="57.75" x14ac:dyDescent="0.25">
      <c r="A55" s="38">
        <f t="shared" si="1"/>
        <v>53</v>
      </c>
      <c r="B55" s="12" t="s">
        <v>192</v>
      </c>
      <c r="C55" s="5" t="s">
        <v>193</v>
      </c>
      <c r="D55" s="8" t="s">
        <v>5</v>
      </c>
      <c r="E55" s="23">
        <v>317</v>
      </c>
      <c r="F55" s="23">
        <v>70</v>
      </c>
      <c r="G55" s="23">
        <v>66</v>
      </c>
      <c r="H55" s="50">
        <v>453</v>
      </c>
      <c r="I55" s="48">
        <v>230</v>
      </c>
      <c r="J55" s="23">
        <v>38</v>
      </c>
      <c r="K55" s="23">
        <v>7</v>
      </c>
      <c r="L55" s="50">
        <v>275</v>
      </c>
      <c r="M55" s="23">
        <v>176</v>
      </c>
      <c r="N55" s="23">
        <v>8</v>
      </c>
      <c r="O55" s="23">
        <v>6</v>
      </c>
      <c r="P55" s="50">
        <v>190</v>
      </c>
      <c r="Q55" s="23">
        <v>128</v>
      </c>
      <c r="R55" s="23">
        <v>1</v>
      </c>
      <c r="S55" s="23">
        <v>0</v>
      </c>
      <c r="T55" s="41">
        <v>129</v>
      </c>
      <c r="U55" s="55">
        <f t="shared" si="0"/>
        <v>1047</v>
      </c>
    </row>
    <row r="56" spans="1:21" s="6" customFormat="1" ht="33" customHeight="1" x14ac:dyDescent="0.25">
      <c r="A56" s="38">
        <f t="shared" si="1"/>
        <v>54</v>
      </c>
      <c r="B56" s="12" t="s">
        <v>194</v>
      </c>
      <c r="C56" s="5" t="s">
        <v>195</v>
      </c>
      <c r="D56" s="8" t="s">
        <v>10</v>
      </c>
      <c r="E56" s="23">
        <v>778</v>
      </c>
      <c r="F56" s="23">
        <v>107</v>
      </c>
      <c r="G56" s="23">
        <v>162</v>
      </c>
      <c r="H56" s="50">
        <v>1047</v>
      </c>
      <c r="I56" s="48">
        <v>485</v>
      </c>
      <c r="J56" s="23">
        <v>11</v>
      </c>
      <c r="K56" s="23">
        <v>43</v>
      </c>
      <c r="L56" s="50">
        <v>539</v>
      </c>
      <c r="M56" s="23">
        <v>446</v>
      </c>
      <c r="N56" s="23">
        <v>13</v>
      </c>
      <c r="O56" s="23">
        <v>33</v>
      </c>
      <c r="P56" s="50">
        <v>492</v>
      </c>
      <c r="Q56" s="23">
        <v>430</v>
      </c>
      <c r="R56" s="23">
        <v>10</v>
      </c>
      <c r="S56" s="23">
        <v>3</v>
      </c>
      <c r="T56" s="41">
        <v>443</v>
      </c>
      <c r="U56" s="55">
        <f t="shared" si="0"/>
        <v>2521</v>
      </c>
    </row>
    <row r="57" spans="1:21" s="6" customFormat="1" ht="29.25" customHeight="1" x14ac:dyDescent="0.25">
      <c r="A57" s="38">
        <f t="shared" si="1"/>
        <v>55</v>
      </c>
      <c r="B57" s="12" t="s">
        <v>196</v>
      </c>
      <c r="C57" s="5" t="s">
        <v>197</v>
      </c>
      <c r="D57" s="8" t="s">
        <v>27</v>
      </c>
      <c r="E57" s="23">
        <v>54</v>
      </c>
      <c r="F57" s="23">
        <v>50</v>
      </c>
      <c r="G57" s="23">
        <v>7</v>
      </c>
      <c r="H57" s="50">
        <v>111</v>
      </c>
      <c r="I57" s="48">
        <v>10</v>
      </c>
      <c r="J57" s="23">
        <v>20</v>
      </c>
      <c r="K57" s="23">
        <v>7</v>
      </c>
      <c r="L57" s="50">
        <v>37</v>
      </c>
      <c r="M57" s="23">
        <v>24</v>
      </c>
      <c r="N57" s="23">
        <v>20</v>
      </c>
      <c r="O57" s="23">
        <v>3</v>
      </c>
      <c r="P57" s="50">
        <v>47</v>
      </c>
      <c r="Q57" s="23">
        <v>8</v>
      </c>
      <c r="R57" s="23">
        <v>10</v>
      </c>
      <c r="S57" s="23">
        <v>0</v>
      </c>
      <c r="T57" s="41">
        <v>18</v>
      </c>
      <c r="U57" s="55">
        <f t="shared" si="0"/>
        <v>213</v>
      </c>
    </row>
    <row r="58" spans="1:21" s="6" customFormat="1" ht="29.25" x14ac:dyDescent="0.25">
      <c r="A58" s="38">
        <f t="shared" si="1"/>
        <v>56</v>
      </c>
      <c r="B58" s="12" t="s">
        <v>198</v>
      </c>
      <c r="C58" s="5" t="s">
        <v>199</v>
      </c>
      <c r="D58" s="8" t="s">
        <v>27</v>
      </c>
      <c r="E58" s="23">
        <v>92</v>
      </c>
      <c r="F58" s="23">
        <v>28</v>
      </c>
      <c r="G58" s="23">
        <v>62</v>
      </c>
      <c r="H58" s="50">
        <v>182</v>
      </c>
      <c r="I58" s="48">
        <v>34</v>
      </c>
      <c r="J58" s="23">
        <v>19</v>
      </c>
      <c r="K58" s="23">
        <v>6</v>
      </c>
      <c r="L58" s="50">
        <v>59</v>
      </c>
      <c r="M58" s="23">
        <v>36</v>
      </c>
      <c r="N58" s="23">
        <v>0</v>
      </c>
      <c r="O58" s="23">
        <v>7</v>
      </c>
      <c r="P58" s="50">
        <v>43</v>
      </c>
      <c r="Q58" s="23">
        <v>25</v>
      </c>
      <c r="R58" s="23">
        <v>0</v>
      </c>
      <c r="S58" s="23">
        <v>0</v>
      </c>
      <c r="T58" s="41">
        <v>25</v>
      </c>
      <c r="U58" s="55">
        <f t="shared" si="0"/>
        <v>309</v>
      </c>
    </row>
    <row r="59" spans="1:21" s="6" customFormat="1" ht="73.5" customHeight="1" x14ac:dyDescent="0.25">
      <c r="A59" s="38">
        <f t="shared" si="1"/>
        <v>57</v>
      </c>
      <c r="B59" s="12" t="s">
        <v>200</v>
      </c>
      <c r="C59" s="5" t="s">
        <v>201</v>
      </c>
      <c r="D59" s="8" t="s">
        <v>5</v>
      </c>
      <c r="E59" s="23">
        <v>83</v>
      </c>
      <c r="F59" s="23">
        <v>31</v>
      </c>
      <c r="G59" s="23">
        <v>25</v>
      </c>
      <c r="H59" s="50">
        <v>139</v>
      </c>
      <c r="I59" s="48">
        <v>76</v>
      </c>
      <c r="J59" s="23">
        <v>8</v>
      </c>
      <c r="K59" s="23">
        <v>6</v>
      </c>
      <c r="L59" s="50">
        <v>90</v>
      </c>
      <c r="M59" s="23">
        <v>34</v>
      </c>
      <c r="N59" s="23">
        <v>4</v>
      </c>
      <c r="O59" s="23">
        <v>3</v>
      </c>
      <c r="P59" s="50">
        <v>41</v>
      </c>
      <c r="Q59" s="23">
        <v>41</v>
      </c>
      <c r="R59" s="23">
        <v>3</v>
      </c>
      <c r="S59" s="23">
        <v>0</v>
      </c>
      <c r="T59" s="41">
        <v>44</v>
      </c>
      <c r="U59" s="55">
        <f t="shared" si="0"/>
        <v>314</v>
      </c>
    </row>
    <row r="60" spans="1:21" s="6" customFormat="1" ht="43.5" customHeight="1" x14ac:dyDescent="0.25">
      <c r="A60" s="38">
        <f t="shared" si="1"/>
        <v>58</v>
      </c>
      <c r="B60" s="12" t="s">
        <v>202</v>
      </c>
      <c r="C60" s="5" t="s">
        <v>203</v>
      </c>
      <c r="D60" s="8" t="s">
        <v>5</v>
      </c>
      <c r="E60" s="23">
        <v>131</v>
      </c>
      <c r="F60" s="23">
        <v>19</v>
      </c>
      <c r="G60" s="23">
        <v>14</v>
      </c>
      <c r="H60" s="50">
        <v>164</v>
      </c>
      <c r="I60" s="48">
        <v>76</v>
      </c>
      <c r="J60" s="23">
        <v>1</v>
      </c>
      <c r="K60" s="23">
        <v>5</v>
      </c>
      <c r="L60" s="50">
        <v>82</v>
      </c>
      <c r="M60" s="23">
        <v>77</v>
      </c>
      <c r="N60" s="23">
        <v>4</v>
      </c>
      <c r="O60" s="23">
        <v>3</v>
      </c>
      <c r="P60" s="50">
        <v>84</v>
      </c>
      <c r="Q60" s="23">
        <v>51</v>
      </c>
      <c r="R60" s="23">
        <v>2</v>
      </c>
      <c r="S60" s="23">
        <v>0</v>
      </c>
      <c r="T60" s="41">
        <v>53</v>
      </c>
      <c r="U60" s="55">
        <f t="shared" si="0"/>
        <v>383</v>
      </c>
    </row>
    <row r="61" spans="1:21" s="6" customFormat="1" ht="43.5" customHeight="1" x14ac:dyDescent="0.25">
      <c r="A61" s="38">
        <f t="shared" si="1"/>
        <v>59</v>
      </c>
      <c r="B61" s="12" t="s">
        <v>204</v>
      </c>
      <c r="C61" s="5" t="s">
        <v>205</v>
      </c>
      <c r="D61" s="8" t="s">
        <v>5</v>
      </c>
      <c r="E61" s="23">
        <v>29</v>
      </c>
      <c r="F61" s="23">
        <v>12</v>
      </c>
      <c r="G61" s="23">
        <v>2</v>
      </c>
      <c r="H61" s="50">
        <v>43</v>
      </c>
      <c r="I61" s="48">
        <v>1</v>
      </c>
      <c r="J61" s="23">
        <v>0</v>
      </c>
      <c r="K61" s="23">
        <v>0</v>
      </c>
      <c r="L61" s="50">
        <v>1</v>
      </c>
      <c r="M61" s="23">
        <v>6</v>
      </c>
      <c r="N61" s="23">
        <v>1</v>
      </c>
      <c r="O61" s="23">
        <v>1</v>
      </c>
      <c r="P61" s="50">
        <v>8</v>
      </c>
      <c r="Q61" s="23">
        <v>3</v>
      </c>
      <c r="R61" s="23">
        <v>0</v>
      </c>
      <c r="S61" s="23">
        <v>0</v>
      </c>
      <c r="T61" s="41">
        <v>3</v>
      </c>
      <c r="U61" s="55">
        <f t="shared" si="0"/>
        <v>55</v>
      </c>
    </row>
    <row r="62" spans="1:21" s="6" customFormat="1" ht="70.5" customHeight="1" x14ac:dyDescent="0.25">
      <c r="A62" s="38">
        <f t="shared" si="1"/>
        <v>60</v>
      </c>
      <c r="B62" s="12" t="s">
        <v>206</v>
      </c>
      <c r="C62" s="5" t="s">
        <v>207</v>
      </c>
      <c r="D62" s="8" t="s">
        <v>81</v>
      </c>
      <c r="E62" s="5">
        <v>162</v>
      </c>
      <c r="F62" s="5">
        <v>33</v>
      </c>
      <c r="G62" s="5">
        <v>23</v>
      </c>
      <c r="H62" s="51">
        <v>218</v>
      </c>
      <c r="I62" s="33">
        <v>93</v>
      </c>
      <c r="J62" s="5">
        <v>13</v>
      </c>
      <c r="K62" s="5">
        <v>12</v>
      </c>
      <c r="L62" s="51">
        <v>118</v>
      </c>
      <c r="M62" s="5">
        <v>83</v>
      </c>
      <c r="N62" s="5">
        <v>6</v>
      </c>
      <c r="O62" s="5">
        <v>10</v>
      </c>
      <c r="P62" s="51">
        <v>99</v>
      </c>
      <c r="Q62" s="5">
        <v>81</v>
      </c>
      <c r="R62" s="5">
        <v>5</v>
      </c>
      <c r="S62" s="5">
        <v>3</v>
      </c>
      <c r="T62" s="42">
        <v>89</v>
      </c>
      <c r="U62" s="55">
        <f t="shared" si="0"/>
        <v>524</v>
      </c>
    </row>
    <row r="63" spans="1:21" s="6" customFormat="1" ht="50.25" customHeight="1" x14ac:dyDescent="0.25">
      <c r="A63" s="38">
        <f t="shared" si="1"/>
        <v>61</v>
      </c>
      <c r="B63" s="12" t="s">
        <v>208</v>
      </c>
      <c r="C63" s="5" t="s">
        <v>354</v>
      </c>
      <c r="D63" s="8" t="s">
        <v>209</v>
      </c>
      <c r="E63" s="5">
        <v>11169</v>
      </c>
      <c r="F63" s="5">
        <v>4331</v>
      </c>
      <c r="G63" s="5">
        <v>1503</v>
      </c>
      <c r="H63" s="51">
        <v>17003</v>
      </c>
      <c r="I63" s="33">
        <v>7467</v>
      </c>
      <c r="J63" s="5">
        <v>5269</v>
      </c>
      <c r="K63" s="5">
        <v>566</v>
      </c>
      <c r="L63" s="51">
        <v>13302</v>
      </c>
      <c r="M63" s="5">
        <v>7081</v>
      </c>
      <c r="N63" s="5">
        <v>4559</v>
      </c>
      <c r="O63" s="5">
        <v>538</v>
      </c>
      <c r="P63" s="51">
        <v>12178</v>
      </c>
      <c r="Q63" s="5">
        <v>5578</v>
      </c>
      <c r="R63" s="5">
        <v>7077</v>
      </c>
      <c r="S63" s="5">
        <v>326</v>
      </c>
      <c r="T63" s="42">
        <v>12981</v>
      </c>
      <c r="U63" s="55">
        <f t="shared" si="0"/>
        <v>55464</v>
      </c>
    </row>
    <row r="64" spans="1:21" s="6" customFormat="1" ht="51" customHeight="1" x14ac:dyDescent="0.25">
      <c r="A64" s="38">
        <f t="shared" si="1"/>
        <v>62</v>
      </c>
      <c r="B64" s="12" t="s">
        <v>210</v>
      </c>
      <c r="C64" s="5" t="s">
        <v>355</v>
      </c>
      <c r="D64" s="8" t="s">
        <v>209</v>
      </c>
      <c r="E64" s="5">
        <v>619</v>
      </c>
      <c r="F64" s="5">
        <v>515</v>
      </c>
      <c r="G64" s="5">
        <v>175</v>
      </c>
      <c r="H64" s="51">
        <v>1309</v>
      </c>
      <c r="I64" s="33">
        <v>130</v>
      </c>
      <c r="J64" s="5">
        <v>523</v>
      </c>
      <c r="K64" s="5">
        <v>140</v>
      </c>
      <c r="L64" s="51">
        <v>793</v>
      </c>
      <c r="M64" s="5">
        <v>145</v>
      </c>
      <c r="N64" s="5">
        <v>503</v>
      </c>
      <c r="O64" s="5">
        <v>239</v>
      </c>
      <c r="P64" s="51">
        <v>887</v>
      </c>
      <c r="Q64" s="5">
        <v>75</v>
      </c>
      <c r="R64" s="5">
        <v>3300</v>
      </c>
      <c r="S64" s="5">
        <v>124</v>
      </c>
      <c r="T64" s="42">
        <v>3499</v>
      </c>
      <c r="U64" s="55">
        <f t="shared" si="0"/>
        <v>6488</v>
      </c>
    </row>
    <row r="65" spans="1:21" s="6" customFormat="1" ht="29.25" customHeight="1" x14ac:dyDescent="0.25">
      <c r="A65" s="38">
        <f t="shared" si="1"/>
        <v>63</v>
      </c>
      <c r="B65" s="12" t="s">
        <v>211</v>
      </c>
      <c r="C65" s="5" t="s">
        <v>212</v>
      </c>
      <c r="D65" s="8" t="s">
        <v>78</v>
      </c>
      <c r="E65" s="5">
        <v>200</v>
      </c>
      <c r="F65" s="5">
        <v>45</v>
      </c>
      <c r="G65" s="5">
        <v>41</v>
      </c>
      <c r="H65" s="51">
        <v>286</v>
      </c>
      <c r="I65" s="33">
        <v>44</v>
      </c>
      <c r="J65" s="5">
        <v>42</v>
      </c>
      <c r="K65" s="5">
        <v>6</v>
      </c>
      <c r="L65" s="51">
        <v>92</v>
      </c>
      <c r="M65" s="5">
        <v>32</v>
      </c>
      <c r="N65" s="5">
        <v>37</v>
      </c>
      <c r="O65" s="5">
        <v>6</v>
      </c>
      <c r="P65" s="51">
        <v>75</v>
      </c>
      <c r="Q65" s="5">
        <v>9</v>
      </c>
      <c r="R65" s="5">
        <v>41</v>
      </c>
      <c r="S65" s="5">
        <v>0</v>
      </c>
      <c r="T65" s="42">
        <v>50</v>
      </c>
      <c r="U65" s="55">
        <f t="shared" si="0"/>
        <v>503</v>
      </c>
    </row>
    <row r="66" spans="1:21" s="6" customFormat="1" ht="29.25" x14ac:dyDescent="0.25">
      <c r="A66" s="38">
        <f t="shared" si="1"/>
        <v>64</v>
      </c>
      <c r="B66" s="12" t="s">
        <v>333</v>
      </c>
      <c r="C66" s="5" t="s">
        <v>334</v>
      </c>
      <c r="D66" s="8" t="s">
        <v>209</v>
      </c>
      <c r="E66" s="5">
        <v>0</v>
      </c>
      <c r="F66" s="5"/>
      <c r="G66" s="5">
        <v>2</v>
      </c>
      <c r="H66" s="51">
        <v>2</v>
      </c>
      <c r="I66" s="33">
        <v>0</v>
      </c>
      <c r="J66" s="5"/>
      <c r="K66" s="5">
        <v>2</v>
      </c>
      <c r="L66" s="51">
        <v>2</v>
      </c>
      <c r="M66" s="5">
        <v>0</v>
      </c>
      <c r="N66" s="5"/>
      <c r="O66" s="5">
        <v>0</v>
      </c>
      <c r="P66" s="51">
        <v>0</v>
      </c>
      <c r="Q66" s="5">
        <v>0</v>
      </c>
      <c r="R66" s="5"/>
      <c r="S66" s="5">
        <v>0</v>
      </c>
      <c r="T66" s="42">
        <v>0</v>
      </c>
      <c r="U66" s="55">
        <f t="shared" si="0"/>
        <v>4</v>
      </c>
    </row>
    <row r="67" spans="1:21" s="6" customFormat="1" ht="58.5" customHeight="1" x14ac:dyDescent="0.25">
      <c r="A67" s="38">
        <f t="shared" si="1"/>
        <v>65</v>
      </c>
      <c r="B67" s="12" t="s">
        <v>213</v>
      </c>
      <c r="C67" s="5" t="s">
        <v>358</v>
      </c>
      <c r="D67" s="8" t="s">
        <v>10</v>
      </c>
      <c r="E67" s="5">
        <v>15</v>
      </c>
      <c r="F67" s="5">
        <v>19</v>
      </c>
      <c r="G67" s="5">
        <v>6</v>
      </c>
      <c r="H67" s="51">
        <v>40</v>
      </c>
      <c r="I67" s="33">
        <v>15</v>
      </c>
      <c r="J67" s="5">
        <v>1</v>
      </c>
      <c r="K67" s="5">
        <v>2</v>
      </c>
      <c r="L67" s="51">
        <v>18</v>
      </c>
      <c r="M67" s="5">
        <v>5</v>
      </c>
      <c r="N67" s="5">
        <v>0</v>
      </c>
      <c r="O67" s="5">
        <v>2</v>
      </c>
      <c r="P67" s="51">
        <v>7</v>
      </c>
      <c r="Q67" s="5">
        <v>2</v>
      </c>
      <c r="R67" s="5">
        <v>0</v>
      </c>
      <c r="S67" s="5">
        <v>0</v>
      </c>
      <c r="T67" s="42">
        <v>2</v>
      </c>
      <c r="U67" s="55">
        <f t="shared" si="0"/>
        <v>67</v>
      </c>
    </row>
    <row r="68" spans="1:21" s="6" customFormat="1" ht="44.25" customHeight="1" x14ac:dyDescent="0.25">
      <c r="A68" s="38">
        <f t="shared" si="1"/>
        <v>66</v>
      </c>
      <c r="B68" s="12" t="s">
        <v>335</v>
      </c>
      <c r="C68" s="5" t="s">
        <v>336</v>
      </c>
      <c r="D68" s="8" t="s">
        <v>10</v>
      </c>
      <c r="E68" s="5">
        <v>14</v>
      </c>
      <c r="F68" s="5">
        <v>8</v>
      </c>
      <c r="G68" s="5">
        <v>5</v>
      </c>
      <c r="H68" s="51">
        <v>27</v>
      </c>
      <c r="I68" s="33">
        <v>10</v>
      </c>
      <c r="J68" s="5">
        <v>1</v>
      </c>
      <c r="K68" s="5">
        <v>5</v>
      </c>
      <c r="L68" s="51">
        <v>16</v>
      </c>
      <c r="M68" s="5">
        <v>10</v>
      </c>
      <c r="N68" s="5">
        <v>0</v>
      </c>
      <c r="O68" s="5">
        <v>3</v>
      </c>
      <c r="P68" s="51">
        <v>13</v>
      </c>
      <c r="Q68" s="5">
        <v>10</v>
      </c>
      <c r="R68" s="5">
        <v>0</v>
      </c>
      <c r="S68" s="5">
        <v>1</v>
      </c>
      <c r="T68" s="42">
        <v>11</v>
      </c>
      <c r="U68" s="55">
        <f t="shared" ref="U68:U93" si="2">H68+L68+P68+T68</f>
        <v>67</v>
      </c>
    </row>
    <row r="69" spans="1:21" s="6" customFormat="1" ht="43.5" x14ac:dyDescent="0.25">
      <c r="A69" s="38">
        <f t="shared" ref="A69:A93" si="3">1+A68</f>
        <v>67</v>
      </c>
      <c r="B69" s="12" t="s">
        <v>214</v>
      </c>
      <c r="C69" s="5" t="s">
        <v>215</v>
      </c>
      <c r="D69" s="8" t="s">
        <v>5</v>
      </c>
      <c r="E69" s="5">
        <v>777</v>
      </c>
      <c r="F69" s="5">
        <v>254</v>
      </c>
      <c r="G69" s="5">
        <v>155</v>
      </c>
      <c r="H69" s="51">
        <v>1186</v>
      </c>
      <c r="I69" s="33">
        <v>582</v>
      </c>
      <c r="J69" s="5">
        <v>115</v>
      </c>
      <c r="K69" s="5">
        <v>33</v>
      </c>
      <c r="L69" s="51">
        <v>730</v>
      </c>
      <c r="M69" s="5">
        <v>447</v>
      </c>
      <c r="N69" s="5">
        <v>96</v>
      </c>
      <c r="O69" s="5">
        <v>20</v>
      </c>
      <c r="P69" s="51">
        <v>563</v>
      </c>
      <c r="Q69" s="5">
        <v>465</v>
      </c>
      <c r="R69" s="5">
        <v>75</v>
      </c>
      <c r="S69" s="5">
        <v>5</v>
      </c>
      <c r="T69" s="42">
        <v>545</v>
      </c>
      <c r="U69" s="55">
        <f t="shared" si="2"/>
        <v>3024</v>
      </c>
    </row>
    <row r="70" spans="1:21" s="6" customFormat="1" ht="43.5" x14ac:dyDescent="0.25">
      <c r="A70" s="38">
        <f t="shared" si="3"/>
        <v>68</v>
      </c>
      <c r="B70" s="12" t="s">
        <v>216</v>
      </c>
      <c r="C70" s="5" t="s">
        <v>217</v>
      </c>
      <c r="D70" s="8" t="s">
        <v>5</v>
      </c>
      <c r="E70" s="5">
        <v>64</v>
      </c>
      <c r="F70" s="5">
        <v>7</v>
      </c>
      <c r="G70" s="5">
        <v>6</v>
      </c>
      <c r="H70" s="51">
        <v>77</v>
      </c>
      <c r="I70" s="33">
        <v>2</v>
      </c>
      <c r="J70" s="5">
        <v>0</v>
      </c>
      <c r="K70" s="5">
        <v>1</v>
      </c>
      <c r="L70" s="51">
        <v>3</v>
      </c>
      <c r="M70" s="5">
        <v>14</v>
      </c>
      <c r="N70" s="5">
        <v>0</v>
      </c>
      <c r="O70" s="5">
        <v>1</v>
      </c>
      <c r="P70" s="51">
        <v>15</v>
      </c>
      <c r="Q70" s="5">
        <v>1</v>
      </c>
      <c r="R70" s="5">
        <v>0</v>
      </c>
      <c r="S70" s="5">
        <v>0</v>
      </c>
      <c r="T70" s="42">
        <v>1</v>
      </c>
      <c r="U70" s="55">
        <f t="shared" si="2"/>
        <v>96</v>
      </c>
    </row>
    <row r="71" spans="1:21" s="6" customFormat="1" ht="43.5" x14ac:dyDescent="0.25">
      <c r="A71" s="38">
        <f t="shared" si="3"/>
        <v>69</v>
      </c>
      <c r="B71" s="12" t="s">
        <v>218</v>
      </c>
      <c r="C71" s="5" t="s">
        <v>219</v>
      </c>
      <c r="D71" s="8" t="s">
        <v>5</v>
      </c>
      <c r="E71" s="5">
        <v>54</v>
      </c>
      <c r="F71" s="5">
        <v>23</v>
      </c>
      <c r="G71" s="5">
        <v>16</v>
      </c>
      <c r="H71" s="51">
        <v>93</v>
      </c>
      <c r="I71" s="33">
        <v>16</v>
      </c>
      <c r="J71" s="5">
        <v>1</v>
      </c>
      <c r="K71" s="5">
        <v>1</v>
      </c>
      <c r="L71" s="51">
        <v>18</v>
      </c>
      <c r="M71" s="5">
        <v>7</v>
      </c>
      <c r="N71" s="5">
        <v>0</v>
      </c>
      <c r="O71" s="5">
        <v>2</v>
      </c>
      <c r="P71" s="51">
        <v>9</v>
      </c>
      <c r="Q71" s="5">
        <v>5</v>
      </c>
      <c r="R71" s="5">
        <v>0</v>
      </c>
      <c r="S71" s="5">
        <v>0</v>
      </c>
      <c r="T71" s="42">
        <v>5</v>
      </c>
      <c r="U71" s="55">
        <f t="shared" si="2"/>
        <v>125</v>
      </c>
    </row>
    <row r="72" spans="1:21" s="6" customFormat="1" ht="30" customHeight="1" x14ac:dyDescent="0.25">
      <c r="A72" s="38">
        <f t="shared" si="3"/>
        <v>70</v>
      </c>
      <c r="B72" s="12" t="s">
        <v>220</v>
      </c>
      <c r="C72" s="5" t="s">
        <v>221</v>
      </c>
      <c r="D72" s="8" t="s">
        <v>5</v>
      </c>
      <c r="E72" s="5">
        <v>20</v>
      </c>
      <c r="F72" s="5">
        <v>14</v>
      </c>
      <c r="G72" s="5">
        <v>7</v>
      </c>
      <c r="H72" s="51">
        <v>41</v>
      </c>
      <c r="I72" s="33">
        <v>15</v>
      </c>
      <c r="J72" s="5">
        <v>2</v>
      </c>
      <c r="K72" s="5">
        <v>4</v>
      </c>
      <c r="L72" s="51">
        <v>21</v>
      </c>
      <c r="M72" s="5">
        <v>26</v>
      </c>
      <c r="N72" s="5">
        <v>1</v>
      </c>
      <c r="O72" s="5">
        <v>4</v>
      </c>
      <c r="P72" s="51">
        <v>31</v>
      </c>
      <c r="Q72" s="5">
        <v>26</v>
      </c>
      <c r="R72" s="5">
        <v>1</v>
      </c>
      <c r="S72" s="5">
        <v>1</v>
      </c>
      <c r="T72" s="42">
        <v>28</v>
      </c>
      <c r="U72" s="55">
        <f t="shared" si="2"/>
        <v>121</v>
      </c>
    </row>
    <row r="73" spans="1:21" s="6" customFormat="1" ht="32.25" customHeight="1" x14ac:dyDescent="0.25">
      <c r="A73" s="38">
        <f t="shared" si="3"/>
        <v>71</v>
      </c>
      <c r="B73" s="12" t="s">
        <v>222</v>
      </c>
      <c r="C73" s="5" t="s">
        <v>223</v>
      </c>
      <c r="D73" s="8" t="s">
        <v>5</v>
      </c>
      <c r="E73" s="5">
        <v>2</v>
      </c>
      <c r="F73" s="5">
        <v>1</v>
      </c>
      <c r="G73" s="5"/>
      <c r="H73" s="51">
        <v>3</v>
      </c>
      <c r="I73" s="33">
        <v>0</v>
      </c>
      <c r="J73" s="5">
        <v>0</v>
      </c>
      <c r="K73" s="5"/>
      <c r="L73" s="51">
        <v>0</v>
      </c>
      <c r="M73" s="5">
        <v>11</v>
      </c>
      <c r="N73" s="5">
        <v>0</v>
      </c>
      <c r="O73" s="5"/>
      <c r="P73" s="51">
        <v>11</v>
      </c>
      <c r="Q73" s="5">
        <v>11</v>
      </c>
      <c r="R73" s="5">
        <v>0</v>
      </c>
      <c r="S73" s="5"/>
      <c r="T73" s="42">
        <v>11</v>
      </c>
      <c r="U73" s="55">
        <f t="shared" si="2"/>
        <v>25</v>
      </c>
    </row>
    <row r="74" spans="1:21" s="6" customFormat="1" ht="29.25" x14ac:dyDescent="0.25">
      <c r="A74" s="38">
        <f t="shared" si="3"/>
        <v>72</v>
      </c>
      <c r="B74" s="12" t="s">
        <v>224</v>
      </c>
      <c r="C74" s="5" t="s">
        <v>225</v>
      </c>
      <c r="D74" s="8" t="s">
        <v>5</v>
      </c>
      <c r="E74" s="5">
        <v>34</v>
      </c>
      <c r="F74" s="5">
        <v>9</v>
      </c>
      <c r="G74" s="5">
        <v>4</v>
      </c>
      <c r="H74" s="51">
        <v>47</v>
      </c>
      <c r="I74" s="33">
        <v>27</v>
      </c>
      <c r="J74" s="5">
        <v>0</v>
      </c>
      <c r="K74" s="5">
        <v>2</v>
      </c>
      <c r="L74" s="51">
        <v>29</v>
      </c>
      <c r="M74" s="5">
        <v>24</v>
      </c>
      <c r="N74" s="5">
        <v>0</v>
      </c>
      <c r="O74" s="5">
        <v>2</v>
      </c>
      <c r="P74" s="51">
        <v>26</v>
      </c>
      <c r="Q74" s="5">
        <v>20</v>
      </c>
      <c r="R74" s="5">
        <v>0</v>
      </c>
      <c r="S74" s="5">
        <v>0</v>
      </c>
      <c r="T74" s="42">
        <v>20</v>
      </c>
      <c r="U74" s="55">
        <f t="shared" si="2"/>
        <v>122</v>
      </c>
    </row>
    <row r="75" spans="1:21" s="6" customFormat="1" ht="29.25" customHeight="1" x14ac:dyDescent="0.25">
      <c r="A75" s="38">
        <f t="shared" si="3"/>
        <v>73</v>
      </c>
      <c r="B75" s="12" t="s">
        <v>226</v>
      </c>
      <c r="C75" s="5" t="s">
        <v>227</v>
      </c>
      <c r="D75" s="8" t="s">
        <v>5</v>
      </c>
      <c r="E75" s="5">
        <v>27</v>
      </c>
      <c r="F75" s="5">
        <v>5</v>
      </c>
      <c r="G75" s="5">
        <v>3</v>
      </c>
      <c r="H75" s="51">
        <v>35</v>
      </c>
      <c r="I75" s="33">
        <v>8</v>
      </c>
      <c r="J75" s="5">
        <v>0</v>
      </c>
      <c r="K75" s="5">
        <v>2</v>
      </c>
      <c r="L75" s="51">
        <v>10</v>
      </c>
      <c r="M75" s="5">
        <v>7</v>
      </c>
      <c r="N75" s="5">
        <v>0</v>
      </c>
      <c r="O75" s="5">
        <v>2</v>
      </c>
      <c r="P75" s="51">
        <v>9</v>
      </c>
      <c r="Q75" s="5">
        <v>3</v>
      </c>
      <c r="R75" s="5">
        <v>0</v>
      </c>
      <c r="S75" s="5">
        <v>0</v>
      </c>
      <c r="T75" s="42">
        <v>3</v>
      </c>
      <c r="U75" s="55">
        <f t="shared" si="2"/>
        <v>57</v>
      </c>
    </row>
    <row r="76" spans="1:21" s="6" customFormat="1" ht="29.25" x14ac:dyDescent="0.25">
      <c r="A76" s="38">
        <f t="shared" si="3"/>
        <v>74</v>
      </c>
      <c r="B76" s="12" t="s">
        <v>228</v>
      </c>
      <c r="C76" s="5" t="s">
        <v>229</v>
      </c>
      <c r="D76" s="8" t="s">
        <v>5</v>
      </c>
      <c r="E76" s="5">
        <v>15</v>
      </c>
      <c r="F76" s="5">
        <v>1</v>
      </c>
      <c r="G76" s="5">
        <v>2</v>
      </c>
      <c r="H76" s="51">
        <v>18</v>
      </c>
      <c r="I76" s="33">
        <v>5</v>
      </c>
      <c r="J76" s="5">
        <v>0</v>
      </c>
      <c r="K76" s="5">
        <v>2</v>
      </c>
      <c r="L76" s="51">
        <v>7</v>
      </c>
      <c r="M76" s="5">
        <v>5</v>
      </c>
      <c r="N76" s="5">
        <v>0</v>
      </c>
      <c r="O76" s="5">
        <v>2</v>
      </c>
      <c r="P76" s="51">
        <v>7</v>
      </c>
      <c r="Q76" s="5">
        <v>3</v>
      </c>
      <c r="R76" s="5">
        <v>0</v>
      </c>
      <c r="S76" s="5">
        <v>0</v>
      </c>
      <c r="T76" s="42">
        <v>3</v>
      </c>
      <c r="U76" s="55">
        <f t="shared" si="2"/>
        <v>35</v>
      </c>
    </row>
    <row r="77" spans="1:21" s="6" customFormat="1" ht="29.25" customHeight="1" x14ac:dyDescent="0.25">
      <c r="A77" s="38">
        <f t="shared" si="3"/>
        <v>75</v>
      </c>
      <c r="B77" s="12" t="s">
        <v>230</v>
      </c>
      <c r="C77" s="5" t="s">
        <v>231</v>
      </c>
      <c r="D77" s="8" t="s">
        <v>10</v>
      </c>
      <c r="E77" s="5">
        <v>45</v>
      </c>
      <c r="F77" s="5">
        <v>27</v>
      </c>
      <c r="G77" s="5">
        <v>10</v>
      </c>
      <c r="H77" s="51">
        <v>82</v>
      </c>
      <c r="I77" s="33">
        <v>28</v>
      </c>
      <c r="J77" s="5">
        <v>6</v>
      </c>
      <c r="K77" s="5">
        <v>2</v>
      </c>
      <c r="L77" s="51">
        <v>36</v>
      </c>
      <c r="M77" s="5">
        <v>8</v>
      </c>
      <c r="N77" s="5">
        <v>2</v>
      </c>
      <c r="O77" s="5">
        <v>2</v>
      </c>
      <c r="P77" s="51">
        <v>12</v>
      </c>
      <c r="Q77" s="5">
        <v>2</v>
      </c>
      <c r="R77" s="5">
        <v>0</v>
      </c>
      <c r="S77" s="5">
        <v>0</v>
      </c>
      <c r="T77" s="42">
        <v>2</v>
      </c>
      <c r="U77" s="55">
        <f t="shared" si="2"/>
        <v>132</v>
      </c>
    </row>
    <row r="78" spans="1:21" s="6" customFormat="1" ht="57.75" x14ac:dyDescent="0.25">
      <c r="A78" s="38">
        <f t="shared" si="3"/>
        <v>76</v>
      </c>
      <c r="B78" s="12" t="s">
        <v>232</v>
      </c>
      <c r="C78" s="5" t="s">
        <v>233</v>
      </c>
      <c r="D78" s="8" t="s">
        <v>81</v>
      </c>
      <c r="E78" s="5">
        <v>243</v>
      </c>
      <c r="F78" s="5">
        <v>37</v>
      </c>
      <c r="G78" s="5">
        <v>40</v>
      </c>
      <c r="H78" s="51">
        <v>320</v>
      </c>
      <c r="I78" s="33">
        <v>132</v>
      </c>
      <c r="J78" s="5">
        <v>6</v>
      </c>
      <c r="K78" s="5">
        <v>6</v>
      </c>
      <c r="L78" s="51">
        <v>144</v>
      </c>
      <c r="M78" s="5">
        <v>83</v>
      </c>
      <c r="N78" s="5">
        <v>5</v>
      </c>
      <c r="O78" s="5">
        <v>6</v>
      </c>
      <c r="P78" s="51">
        <v>94</v>
      </c>
      <c r="Q78" s="5">
        <v>76</v>
      </c>
      <c r="R78" s="5">
        <v>5</v>
      </c>
      <c r="S78" s="5">
        <v>1</v>
      </c>
      <c r="T78" s="42">
        <v>82</v>
      </c>
      <c r="U78" s="55">
        <f t="shared" si="2"/>
        <v>640</v>
      </c>
    </row>
    <row r="79" spans="1:21" s="6" customFormat="1" ht="29.25" customHeight="1" x14ac:dyDescent="0.25">
      <c r="A79" s="38">
        <f t="shared" si="3"/>
        <v>77</v>
      </c>
      <c r="B79" s="12" t="s">
        <v>234</v>
      </c>
      <c r="C79" s="5" t="s">
        <v>235</v>
      </c>
      <c r="D79" s="8" t="s">
        <v>81</v>
      </c>
      <c r="E79" s="5">
        <v>18</v>
      </c>
      <c r="F79" s="5"/>
      <c r="G79" s="5">
        <v>27</v>
      </c>
      <c r="H79" s="51">
        <v>45</v>
      </c>
      <c r="I79" s="33">
        <v>3</v>
      </c>
      <c r="J79" s="5"/>
      <c r="K79" s="5">
        <v>24</v>
      </c>
      <c r="L79" s="51">
        <v>27</v>
      </c>
      <c r="M79" s="5">
        <v>3</v>
      </c>
      <c r="N79" s="5"/>
      <c r="O79" s="5">
        <v>24</v>
      </c>
      <c r="P79" s="51">
        <v>27</v>
      </c>
      <c r="Q79" s="5">
        <v>3</v>
      </c>
      <c r="R79" s="5"/>
      <c r="S79" s="5">
        <v>24</v>
      </c>
      <c r="T79" s="42">
        <v>27</v>
      </c>
      <c r="U79" s="55">
        <f t="shared" si="2"/>
        <v>126</v>
      </c>
    </row>
    <row r="80" spans="1:21" s="6" customFormat="1" ht="29.25" x14ac:dyDescent="0.25">
      <c r="A80" s="38">
        <f t="shared" si="3"/>
        <v>78</v>
      </c>
      <c r="B80" s="12" t="s">
        <v>236</v>
      </c>
      <c r="C80" s="5" t="s">
        <v>237</v>
      </c>
      <c r="D80" s="8" t="s">
        <v>81</v>
      </c>
      <c r="E80" s="5">
        <v>171</v>
      </c>
      <c r="F80" s="5">
        <v>77</v>
      </c>
      <c r="G80" s="5">
        <v>39</v>
      </c>
      <c r="H80" s="51">
        <v>287</v>
      </c>
      <c r="I80" s="33">
        <v>106</v>
      </c>
      <c r="J80" s="5">
        <v>15</v>
      </c>
      <c r="K80" s="5">
        <v>10</v>
      </c>
      <c r="L80" s="51">
        <v>131</v>
      </c>
      <c r="M80" s="5">
        <v>57</v>
      </c>
      <c r="N80" s="5">
        <v>18</v>
      </c>
      <c r="O80" s="5">
        <v>14</v>
      </c>
      <c r="P80" s="51">
        <v>89</v>
      </c>
      <c r="Q80" s="5">
        <v>50</v>
      </c>
      <c r="R80" s="5">
        <v>12</v>
      </c>
      <c r="S80" s="5">
        <v>4</v>
      </c>
      <c r="T80" s="42">
        <v>66</v>
      </c>
      <c r="U80" s="55">
        <f t="shared" si="2"/>
        <v>573</v>
      </c>
    </row>
    <row r="81" spans="1:21" s="6" customFormat="1" ht="29.25" customHeight="1" x14ac:dyDescent="0.25">
      <c r="A81" s="38">
        <f t="shared" si="3"/>
        <v>79</v>
      </c>
      <c r="B81" s="12" t="s">
        <v>238</v>
      </c>
      <c r="C81" s="5" t="s">
        <v>239</v>
      </c>
      <c r="D81" s="8" t="s">
        <v>5</v>
      </c>
      <c r="E81" s="5">
        <v>38</v>
      </c>
      <c r="F81" s="5">
        <v>10</v>
      </c>
      <c r="G81" s="5">
        <v>5</v>
      </c>
      <c r="H81" s="51">
        <v>53</v>
      </c>
      <c r="I81" s="33">
        <v>9</v>
      </c>
      <c r="J81" s="5">
        <v>1</v>
      </c>
      <c r="K81" s="5">
        <v>0</v>
      </c>
      <c r="L81" s="51">
        <v>10</v>
      </c>
      <c r="M81" s="5">
        <v>6</v>
      </c>
      <c r="N81" s="5">
        <v>1</v>
      </c>
      <c r="O81" s="5">
        <v>5</v>
      </c>
      <c r="P81" s="51">
        <v>12</v>
      </c>
      <c r="Q81" s="5">
        <v>1</v>
      </c>
      <c r="R81" s="5">
        <v>1</v>
      </c>
      <c r="S81" s="5">
        <v>0</v>
      </c>
      <c r="T81" s="42">
        <v>2</v>
      </c>
      <c r="U81" s="55">
        <f t="shared" si="2"/>
        <v>77</v>
      </c>
    </row>
    <row r="82" spans="1:21" s="6" customFormat="1" ht="43.5" x14ac:dyDescent="0.25">
      <c r="A82" s="38">
        <f t="shared" si="3"/>
        <v>80</v>
      </c>
      <c r="B82" s="12" t="s">
        <v>240</v>
      </c>
      <c r="C82" s="5" t="s">
        <v>241</v>
      </c>
      <c r="D82" s="8" t="s">
        <v>10</v>
      </c>
      <c r="E82" s="5">
        <v>85</v>
      </c>
      <c r="F82" s="5">
        <v>48</v>
      </c>
      <c r="G82" s="5">
        <v>33</v>
      </c>
      <c r="H82" s="51">
        <v>166</v>
      </c>
      <c r="I82" s="33">
        <v>45</v>
      </c>
      <c r="J82" s="5">
        <v>11</v>
      </c>
      <c r="K82" s="5">
        <v>3</v>
      </c>
      <c r="L82" s="51">
        <v>59</v>
      </c>
      <c r="M82" s="5">
        <v>43</v>
      </c>
      <c r="N82" s="5">
        <v>9</v>
      </c>
      <c r="O82" s="5">
        <v>2</v>
      </c>
      <c r="P82" s="51">
        <v>54</v>
      </c>
      <c r="Q82" s="5">
        <v>13</v>
      </c>
      <c r="R82" s="5">
        <v>6</v>
      </c>
      <c r="S82" s="5">
        <v>0</v>
      </c>
      <c r="T82" s="42">
        <v>19</v>
      </c>
      <c r="U82" s="55">
        <f t="shared" si="2"/>
        <v>298</v>
      </c>
    </row>
    <row r="83" spans="1:21" s="6" customFormat="1" ht="43.5" x14ac:dyDescent="0.25">
      <c r="A83" s="38">
        <f t="shared" si="3"/>
        <v>81</v>
      </c>
      <c r="B83" s="12" t="s">
        <v>337</v>
      </c>
      <c r="C83" s="5" t="s">
        <v>338</v>
      </c>
      <c r="D83" s="8" t="s">
        <v>5</v>
      </c>
      <c r="E83" s="5">
        <v>0</v>
      </c>
      <c r="F83" s="5">
        <v>1</v>
      </c>
      <c r="G83" s="5">
        <v>2</v>
      </c>
      <c r="H83" s="51">
        <v>3</v>
      </c>
      <c r="I83" s="33">
        <v>0</v>
      </c>
      <c r="J83" s="5">
        <v>0</v>
      </c>
      <c r="K83" s="5">
        <v>2</v>
      </c>
      <c r="L83" s="51">
        <v>2</v>
      </c>
      <c r="M83" s="5">
        <v>0</v>
      </c>
      <c r="N83" s="5">
        <v>0</v>
      </c>
      <c r="O83" s="5">
        <v>1</v>
      </c>
      <c r="P83" s="51">
        <v>1</v>
      </c>
      <c r="Q83" s="5">
        <v>0</v>
      </c>
      <c r="R83" s="5">
        <v>0</v>
      </c>
      <c r="S83" s="5">
        <v>0</v>
      </c>
      <c r="T83" s="42">
        <v>0</v>
      </c>
      <c r="U83" s="55">
        <f t="shared" si="2"/>
        <v>6</v>
      </c>
    </row>
    <row r="84" spans="1:21" s="6" customFormat="1" ht="42.75" customHeight="1" x14ac:dyDescent="0.25">
      <c r="A84" s="38">
        <f t="shared" si="3"/>
        <v>82</v>
      </c>
      <c r="B84" s="12" t="s">
        <v>242</v>
      </c>
      <c r="C84" s="5" t="s">
        <v>243</v>
      </c>
      <c r="D84" s="8" t="s">
        <v>81</v>
      </c>
      <c r="E84" s="5">
        <v>1475</v>
      </c>
      <c r="F84" s="5">
        <v>70</v>
      </c>
      <c r="G84" s="5">
        <v>215</v>
      </c>
      <c r="H84" s="51">
        <v>1760</v>
      </c>
      <c r="I84" s="33">
        <v>423</v>
      </c>
      <c r="J84" s="5">
        <v>17</v>
      </c>
      <c r="K84" s="5">
        <v>150</v>
      </c>
      <c r="L84" s="51">
        <v>590</v>
      </c>
      <c r="M84" s="5">
        <v>618</v>
      </c>
      <c r="N84" s="5">
        <v>3</v>
      </c>
      <c r="O84" s="5">
        <v>140</v>
      </c>
      <c r="P84" s="51">
        <v>761</v>
      </c>
      <c r="Q84" s="5">
        <v>316</v>
      </c>
      <c r="R84" s="5">
        <v>0</v>
      </c>
      <c r="S84" s="5">
        <v>0</v>
      </c>
      <c r="T84" s="42">
        <v>316</v>
      </c>
      <c r="U84" s="55">
        <f t="shared" si="2"/>
        <v>3427</v>
      </c>
    </row>
    <row r="85" spans="1:21" s="6" customFormat="1" ht="28.5" customHeight="1" x14ac:dyDescent="0.25">
      <c r="A85" s="38">
        <f t="shared" si="3"/>
        <v>83</v>
      </c>
      <c r="B85" s="12" t="s">
        <v>244</v>
      </c>
      <c r="C85" s="5" t="s">
        <v>245</v>
      </c>
      <c r="D85" s="8" t="s">
        <v>5</v>
      </c>
      <c r="E85" s="5">
        <v>84</v>
      </c>
      <c r="F85" s="5">
        <v>24</v>
      </c>
      <c r="G85" s="5">
        <v>21</v>
      </c>
      <c r="H85" s="51">
        <v>129</v>
      </c>
      <c r="I85" s="33">
        <v>26</v>
      </c>
      <c r="J85" s="5">
        <v>2</v>
      </c>
      <c r="K85" s="5">
        <v>6</v>
      </c>
      <c r="L85" s="51">
        <v>34</v>
      </c>
      <c r="M85" s="5">
        <v>43</v>
      </c>
      <c r="N85" s="5">
        <v>3</v>
      </c>
      <c r="O85" s="5">
        <v>6</v>
      </c>
      <c r="P85" s="51">
        <v>52</v>
      </c>
      <c r="Q85" s="5">
        <v>47</v>
      </c>
      <c r="R85" s="5">
        <v>1</v>
      </c>
      <c r="S85" s="5">
        <v>0</v>
      </c>
      <c r="T85" s="42">
        <v>48</v>
      </c>
      <c r="U85" s="55">
        <f t="shared" si="2"/>
        <v>263</v>
      </c>
    </row>
    <row r="86" spans="1:21" s="6" customFormat="1" ht="29.25" x14ac:dyDescent="0.25">
      <c r="A86" s="38">
        <f t="shared" si="3"/>
        <v>84</v>
      </c>
      <c r="B86" s="12" t="s">
        <v>246</v>
      </c>
      <c r="C86" s="5" t="s">
        <v>247</v>
      </c>
      <c r="D86" s="8" t="s">
        <v>5</v>
      </c>
      <c r="E86" s="5">
        <v>58</v>
      </c>
      <c r="F86" s="5">
        <v>25</v>
      </c>
      <c r="G86" s="5">
        <v>11</v>
      </c>
      <c r="H86" s="51">
        <v>94</v>
      </c>
      <c r="I86" s="33">
        <v>24</v>
      </c>
      <c r="J86" s="5">
        <v>2</v>
      </c>
      <c r="K86" s="5">
        <v>4</v>
      </c>
      <c r="L86" s="51">
        <v>30</v>
      </c>
      <c r="M86" s="5">
        <v>26</v>
      </c>
      <c r="N86" s="5">
        <v>2</v>
      </c>
      <c r="O86" s="5">
        <v>3</v>
      </c>
      <c r="P86" s="51">
        <v>31</v>
      </c>
      <c r="Q86" s="5">
        <v>21</v>
      </c>
      <c r="R86" s="5">
        <v>1</v>
      </c>
      <c r="S86" s="5">
        <v>0</v>
      </c>
      <c r="T86" s="42">
        <v>22</v>
      </c>
      <c r="U86" s="55">
        <f t="shared" si="2"/>
        <v>177</v>
      </c>
    </row>
    <row r="87" spans="1:21" s="6" customFormat="1" ht="18.75" customHeight="1" x14ac:dyDescent="0.25">
      <c r="A87" s="38">
        <f t="shared" si="3"/>
        <v>85</v>
      </c>
      <c r="B87" s="12" t="s">
        <v>248</v>
      </c>
      <c r="C87" s="5" t="s">
        <v>249</v>
      </c>
      <c r="D87" s="8" t="s">
        <v>5</v>
      </c>
      <c r="E87" s="5">
        <v>57</v>
      </c>
      <c r="F87" s="5">
        <v>9</v>
      </c>
      <c r="G87" s="5">
        <v>20</v>
      </c>
      <c r="H87" s="51">
        <v>86</v>
      </c>
      <c r="I87" s="33">
        <v>18</v>
      </c>
      <c r="J87" s="5">
        <v>1</v>
      </c>
      <c r="K87" s="5">
        <v>7</v>
      </c>
      <c r="L87" s="51">
        <v>26</v>
      </c>
      <c r="M87" s="5">
        <v>35</v>
      </c>
      <c r="N87" s="5">
        <v>1</v>
      </c>
      <c r="O87" s="5">
        <v>5</v>
      </c>
      <c r="P87" s="51">
        <v>41</v>
      </c>
      <c r="Q87" s="5">
        <v>29</v>
      </c>
      <c r="R87" s="5">
        <v>0</v>
      </c>
      <c r="S87" s="5">
        <v>0</v>
      </c>
      <c r="T87" s="42">
        <v>29</v>
      </c>
      <c r="U87" s="55">
        <f t="shared" si="2"/>
        <v>182</v>
      </c>
    </row>
    <row r="88" spans="1:21" s="6" customFormat="1" ht="19.5" customHeight="1" x14ac:dyDescent="0.25">
      <c r="A88" s="38">
        <f t="shared" si="3"/>
        <v>86</v>
      </c>
      <c r="B88" s="12" t="s">
        <v>250</v>
      </c>
      <c r="C88" s="5" t="s">
        <v>251</v>
      </c>
      <c r="D88" s="8" t="s">
        <v>5</v>
      </c>
      <c r="E88" s="5">
        <v>171</v>
      </c>
      <c r="F88" s="5">
        <v>47</v>
      </c>
      <c r="G88" s="5">
        <v>25</v>
      </c>
      <c r="H88" s="51">
        <v>243</v>
      </c>
      <c r="I88" s="33">
        <v>77</v>
      </c>
      <c r="J88" s="5">
        <v>11</v>
      </c>
      <c r="K88" s="5">
        <v>14</v>
      </c>
      <c r="L88" s="51">
        <v>102</v>
      </c>
      <c r="M88" s="5">
        <v>68</v>
      </c>
      <c r="N88" s="5">
        <v>10</v>
      </c>
      <c r="O88" s="5">
        <v>9</v>
      </c>
      <c r="P88" s="51">
        <v>87</v>
      </c>
      <c r="Q88" s="5">
        <v>58</v>
      </c>
      <c r="R88" s="5">
        <v>5</v>
      </c>
      <c r="S88" s="5">
        <v>1</v>
      </c>
      <c r="T88" s="42">
        <v>64</v>
      </c>
      <c r="U88" s="55">
        <f t="shared" si="2"/>
        <v>496</v>
      </c>
    </row>
    <row r="89" spans="1:21" s="6" customFormat="1" ht="29.25" customHeight="1" x14ac:dyDescent="0.25">
      <c r="A89" s="38">
        <f t="shared" si="3"/>
        <v>87</v>
      </c>
      <c r="B89" s="12" t="s">
        <v>252</v>
      </c>
      <c r="C89" s="5" t="s">
        <v>253</v>
      </c>
      <c r="D89" s="8" t="s">
        <v>81</v>
      </c>
      <c r="E89" s="5">
        <v>129</v>
      </c>
      <c r="F89" s="5">
        <v>37</v>
      </c>
      <c r="G89" s="5">
        <v>77</v>
      </c>
      <c r="H89" s="51">
        <v>243</v>
      </c>
      <c r="I89" s="33">
        <v>19</v>
      </c>
      <c r="J89" s="5">
        <v>14</v>
      </c>
      <c r="K89" s="5">
        <v>58</v>
      </c>
      <c r="L89" s="51">
        <v>91</v>
      </c>
      <c r="M89" s="5">
        <v>32</v>
      </c>
      <c r="N89" s="5">
        <v>4</v>
      </c>
      <c r="O89" s="5">
        <v>36</v>
      </c>
      <c r="P89" s="51">
        <v>72</v>
      </c>
      <c r="Q89" s="5">
        <v>18</v>
      </c>
      <c r="R89" s="5">
        <v>0</v>
      </c>
      <c r="S89" s="5">
        <v>0</v>
      </c>
      <c r="T89" s="42">
        <v>18</v>
      </c>
      <c r="U89" s="55">
        <f t="shared" si="2"/>
        <v>424</v>
      </c>
    </row>
    <row r="90" spans="1:21" s="6" customFormat="1" ht="32.25" customHeight="1" x14ac:dyDescent="0.25">
      <c r="A90" s="38">
        <f t="shared" si="3"/>
        <v>88</v>
      </c>
      <c r="B90" s="12" t="s">
        <v>254</v>
      </c>
      <c r="C90" s="5" t="s">
        <v>255</v>
      </c>
      <c r="D90" s="8" t="s">
        <v>81</v>
      </c>
      <c r="E90" s="5">
        <v>151</v>
      </c>
      <c r="F90" s="5">
        <v>23</v>
      </c>
      <c r="G90" s="5">
        <v>24</v>
      </c>
      <c r="H90" s="51">
        <v>198</v>
      </c>
      <c r="I90" s="33">
        <v>105</v>
      </c>
      <c r="J90" s="5">
        <v>10</v>
      </c>
      <c r="K90" s="5">
        <v>2</v>
      </c>
      <c r="L90" s="51">
        <v>117</v>
      </c>
      <c r="M90" s="5">
        <v>82</v>
      </c>
      <c r="N90" s="5">
        <v>7</v>
      </c>
      <c r="O90" s="5">
        <v>0</v>
      </c>
      <c r="P90" s="51">
        <v>89</v>
      </c>
      <c r="Q90" s="5">
        <v>37</v>
      </c>
      <c r="R90" s="5">
        <v>6</v>
      </c>
      <c r="S90" s="5">
        <v>0</v>
      </c>
      <c r="T90" s="42">
        <v>43</v>
      </c>
      <c r="U90" s="55">
        <f t="shared" si="2"/>
        <v>447</v>
      </c>
    </row>
    <row r="91" spans="1:21" s="6" customFormat="1" ht="29.25" customHeight="1" x14ac:dyDescent="0.25">
      <c r="A91" s="38">
        <f t="shared" si="3"/>
        <v>89</v>
      </c>
      <c r="B91" s="12" t="s">
        <v>256</v>
      </c>
      <c r="C91" s="5" t="s">
        <v>257</v>
      </c>
      <c r="D91" s="8" t="s">
        <v>10</v>
      </c>
      <c r="E91" s="5">
        <v>185</v>
      </c>
      <c r="F91" s="5">
        <v>72</v>
      </c>
      <c r="G91" s="5">
        <v>58</v>
      </c>
      <c r="H91" s="51">
        <v>315</v>
      </c>
      <c r="I91" s="33">
        <v>88</v>
      </c>
      <c r="J91" s="5">
        <v>21</v>
      </c>
      <c r="K91" s="5">
        <v>13</v>
      </c>
      <c r="L91" s="51">
        <v>122</v>
      </c>
      <c r="M91" s="5">
        <v>85</v>
      </c>
      <c r="N91" s="5">
        <v>7</v>
      </c>
      <c r="O91" s="5">
        <v>11</v>
      </c>
      <c r="P91" s="51">
        <v>103</v>
      </c>
      <c r="Q91" s="5">
        <v>48</v>
      </c>
      <c r="R91" s="5">
        <v>8</v>
      </c>
      <c r="S91" s="5">
        <v>0</v>
      </c>
      <c r="T91" s="42">
        <v>56</v>
      </c>
      <c r="U91" s="55">
        <f t="shared" si="2"/>
        <v>596</v>
      </c>
    </row>
    <row r="92" spans="1:21" s="6" customFormat="1" ht="29.25" x14ac:dyDescent="0.25">
      <c r="A92" s="38">
        <f t="shared" si="3"/>
        <v>90</v>
      </c>
      <c r="B92" s="12" t="s">
        <v>258</v>
      </c>
      <c r="C92" s="5" t="s">
        <v>259</v>
      </c>
      <c r="D92" s="8" t="s">
        <v>45</v>
      </c>
      <c r="E92" s="5">
        <v>114</v>
      </c>
      <c r="F92" s="5">
        <v>54</v>
      </c>
      <c r="G92" s="5">
        <v>18</v>
      </c>
      <c r="H92" s="51">
        <v>186</v>
      </c>
      <c r="I92" s="33">
        <v>40</v>
      </c>
      <c r="J92" s="5">
        <v>30</v>
      </c>
      <c r="K92" s="5">
        <v>6</v>
      </c>
      <c r="L92" s="51">
        <v>76</v>
      </c>
      <c r="M92" s="5">
        <v>49</v>
      </c>
      <c r="N92" s="5">
        <v>40</v>
      </c>
      <c r="O92" s="5">
        <v>14</v>
      </c>
      <c r="P92" s="51">
        <v>103</v>
      </c>
      <c r="Q92" s="5">
        <v>33</v>
      </c>
      <c r="R92" s="5">
        <v>20</v>
      </c>
      <c r="S92" s="5">
        <v>0</v>
      </c>
      <c r="T92" s="42">
        <v>53</v>
      </c>
      <c r="U92" s="55">
        <f t="shared" si="2"/>
        <v>418</v>
      </c>
    </row>
    <row r="93" spans="1:21" s="6" customFormat="1" ht="29.25" customHeight="1" x14ac:dyDescent="0.25">
      <c r="A93" s="38">
        <f t="shared" si="3"/>
        <v>91</v>
      </c>
      <c r="B93" s="12" t="s">
        <v>260</v>
      </c>
      <c r="C93" s="5" t="s">
        <v>261</v>
      </c>
      <c r="D93" s="8" t="s">
        <v>45</v>
      </c>
      <c r="E93" s="5">
        <v>52</v>
      </c>
      <c r="F93" s="5">
        <v>7</v>
      </c>
      <c r="G93" s="5">
        <v>12</v>
      </c>
      <c r="H93" s="51">
        <v>71</v>
      </c>
      <c r="I93" s="33">
        <v>19</v>
      </c>
      <c r="J93" s="5">
        <v>0</v>
      </c>
      <c r="K93" s="5">
        <v>2</v>
      </c>
      <c r="L93" s="51">
        <v>21</v>
      </c>
      <c r="M93" s="5">
        <v>5</v>
      </c>
      <c r="N93" s="5">
        <v>0</v>
      </c>
      <c r="O93" s="5">
        <v>7</v>
      </c>
      <c r="P93" s="51">
        <v>12</v>
      </c>
      <c r="Q93" s="5">
        <v>7</v>
      </c>
      <c r="R93" s="5">
        <v>0</v>
      </c>
      <c r="S93" s="5">
        <v>0</v>
      </c>
      <c r="T93" s="42">
        <v>7</v>
      </c>
      <c r="U93" s="55">
        <f t="shared" si="2"/>
        <v>111</v>
      </c>
    </row>
    <row r="94" spans="1:21" x14ac:dyDescent="0.25">
      <c r="M94" s="31"/>
    </row>
  </sheetData>
  <mergeCells count="13">
    <mergeCell ref="U1:U2"/>
    <mergeCell ref="E1:G1"/>
    <mergeCell ref="C1:C2"/>
    <mergeCell ref="P1:P2"/>
    <mergeCell ref="L1:L2"/>
    <mergeCell ref="T1:T2"/>
    <mergeCell ref="H1:H2"/>
    <mergeCell ref="B1:B2"/>
    <mergeCell ref="D1:D2"/>
    <mergeCell ref="A1:A2"/>
    <mergeCell ref="M1:O1"/>
    <mergeCell ref="Q1:S1"/>
    <mergeCell ref="I1:K1"/>
  </mergeCells>
  <pageMargins left="0.7" right="0.7" top="0.75" bottom="0.75" header="0.3" footer="0.3"/>
  <pageSetup scale="75" orientation="landscape" r:id="rId1"/>
  <headerFooter>
    <oddHeader xml:space="preserve">&amp;C&amp;8OFICIALIA MAYOR DEL GOBIERNO DEL ESTADO DE B.C.
&amp;"Arial,Negrita"CONCENTRADO&amp;"Arial,Normal" &amp;"Arial,Negrita"LICITACION MATERIALES Y ARTICULOS DE ASEO. </oddHeader>
    <oddFooter>&amp;L&amp;D&amp;C&amp;"Arial,Negrita"&amp;8Dirección de Bienes Patrimoniales.&amp;RPág.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7"/>
  <sheetViews>
    <sheetView zoomScale="84" zoomScaleNormal="84" workbookViewId="0">
      <selection sqref="A1:A1048576"/>
    </sheetView>
  </sheetViews>
  <sheetFormatPr baseColWidth="10" defaultColWidth="11.42578125" defaultRowHeight="14.25" x14ac:dyDescent="0.2"/>
  <cols>
    <col min="1" max="1" width="10.42578125" style="68" customWidth="1"/>
    <col min="2" max="2" width="48.5703125" style="15" customWidth="1"/>
    <col min="3" max="3" width="63.85546875" style="15" customWidth="1"/>
    <col min="4" max="4" width="9.7109375" style="7" customWidth="1"/>
    <col min="5" max="7" width="6.140625" style="15" customWidth="1"/>
    <col min="8" max="8" width="7.7109375" style="15" customWidth="1"/>
    <col min="9" max="11" width="6.140625" style="15" customWidth="1"/>
    <col min="12" max="12" width="7.7109375" style="15" customWidth="1"/>
    <col min="13" max="15" width="6.140625" style="15" customWidth="1"/>
    <col min="16" max="16" width="7.7109375" style="15" customWidth="1"/>
    <col min="17" max="19" width="6.140625" style="15" customWidth="1"/>
    <col min="20" max="20" width="7.7109375" style="15" customWidth="1"/>
    <col min="21" max="21" width="10.5703125" style="15" customWidth="1"/>
    <col min="22" max="16384" width="11.42578125" style="2"/>
  </cols>
  <sheetData>
    <row r="1" spans="1:21" s="1" customFormat="1" ht="27" customHeight="1" x14ac:dyDescent="0.2">
      <c r="A1" s="77" t="s">
        <v>368</v>
      </c>
      <c r="B1" s="72" t="s">
        <v>0</v>
      </c>
      <c r="C1" s="81" t="s">
        <v>2</v>
      </c>
      <c r="D1" s="72" t="s">
        <v>97</v>
      </c>
      <c r="E1" s="72" t="s">
        <v>362</v>
      </c>
      <c r="F1" s="72"/>
      <c r="G1" s="72"/>
      <c r="H1" s="73" t="s">
        <v>366</v>
      </c>
      <c r="I1" s="84" t="s">
        <v>363</v>
      </c>
      <c r="J1" s="72"/>
      <c r="K1" s="72"/>
      <c r="L1" s="73" t="s">
        <v>366</v>
      </c>
      <c r="M1" s="72" t="s">
        <v>364</v>
      </c>
      <c r="N1" s="72"/>
      <c r="O1" s="72"/>
      <c r="P1" s="73" t="s">
        <v>366</v>
      </c>
      <c r="Q1" s="72" t="s">
        <v>365</v>
      </c>
      <c r="R1" s="72"/>
      <c r="S1" s="72"/>
      <c r="T1" s="73" t="s">
        <v>366</v>
      </c>
      <c r="U1" s="75" t="s">
        <v>367</v>
      </c>
    </row>
    <row r="2" spans="1:21" ht="22.5" customHeight="1" x14ac:dyDescent="0.25">
      <c r="A2" s="79"/>
      <c r="B2" s="83"/>
      <c r="C2" s="82"/>
      <c r="D2" s="83"/>
      <c r="E2" s="17" t="s">
        <v>359</v>
      </c>
      <c r="F2" s="17" t="s">
        <v>360</v>
      </c>
      <c r="G2" s="17" t="s">
        <v>361</v>
      </c>
      <c r="H2" s="74"/>
      <c r="I2" s="18" t="s">
        <v>359</v>
      </c>
      <c r="J2" s="18" t="s">
        <v>360</v>
      </c>
      <c r="K2" s="18" t="s">
        <v>361</v>
      </c>
      <c r="L2" s="74"/>
      <c r="M2" s="59" t="s">
        <v>359</v>
      </c>
      <c r="N2" s="30" t="s">
        <v>360</v>
      </c>
      <c r="O2" s="30" t="s">
        <v>361</v>
      </c>
      <c r="P2" s="74"/>
      <c r="Q2" s="19" t="s">
        <v>359</v>
      </c>
      <c r="R2" s="19" t="s">
        <v>360</v>
      </c>
      <c r="S2" s="19" t="s">
        <v>361</v>
      </c>
      <c r="T2" s="74"/>
      <c r="U2" s="76"/>
    </row>
    <row r="3" spans="1:21" ht="28.5" customHeight="1" x14ac:dyDescent="0.25">
      <c r="A3" s="67">
        <v>1</v>
      </c>
      <c r="B3" s="12" t="s">
        <v>262</v>
      </c>
      <c r="C3" s="3" t="s">
        <v>263</v>
      </c>
      <c r="D3" s="8" t="s">
        <v>10</v>
      </c>
      <c r="E3" s="8">
        <v>323</v>
      </c>
      <c r="F3" s="8">
        <v>0</v>
      </c>
      <c r="G3" s="8">
        <v>10</v>
      </c>
      <c r="H3" s="27">
        <v>333</v>
      </c>
      <c r="I3" s="8">
        <v>125</v>
      </c>
      <c r="J3" s="8">
        <v>0</v>
      </c>
      <c r="K3" s="8">
        <v>0</v>
      </c>
      <c r="L3" s="27">
        <v>125</v>
      </c>
      <c r="M3" s="60">
        <v>120</v>
      </c>
      <c r="N3" s="8">
        <v>0</v>
      </c>
      <c r="O3" s="8">
        <v>0</v>
      </c>
      <c r="P3" s="27">
        <f>SUM(M3:O3)</f>
        <v>120</v>
      </c>
      <c r="Q3" s="60">
        <v>0</v>
      </c>
      <c r="R3" s="8">
        <v>0</v>
      </c>
      <c r="S3" s="8">
        <v>0</v>
      </c>
      <c r="T3" s="27">
        <v>0</v>
      </c>
      <c r="U3" s="56">
        <f>H3+L3+P3+T3</f>
        <v>578</v>
      </c>
    </row>
    <row r="4" spans="1:21" ht="29.25" x14ac:dyDescent="0.25">
      <c r="A4" s="67">
        <f>1+A3</f>
        <v>2</v>
      </c>
      <c r="B4" s="11" t="s">
        <v>264</v>
      </c>
      <c r="C4" s="3" t="s">
        <v>265</v>
      </c>
      <c r="D4" s="10" t="s">
        <v>10</v>
      </c>
      <c r="E4" s="10">
        <v>798</v>
      </c>
      <c r="F4" s="10">
        <v>20</v>
      </c>
      <c r="G4" s="10">
        <v>20</v>
      </c>
      <c r="H4" s="57">
        <v>838</v>
      </c>
      <c r="I4" s="10">
        <v>538</v>
      </c>
      <c r="J4" s="10">
        <v>0</v>
      </c>
      <c r="K4" s="10">
        <v>0</v>
      </c>
      <c r="L4" s="57">
        <v>538</v>
      </c>
      <c r="M4" s="61">
        <v>617</v>
      </c>
      <c r="N4" s="10">
        <v>0</v>
      </c>
      <c r="O4" s="10">
        <v>0</v>
      </c>
      <c r="P4" s="27">
        <f t="shared" ref="P4:P49" si="0">SUM(M4:O4)</f>
        <v>617</v>
      </c>
      <c r="Q4" s="61">
        <v>706</v>
      </c>
      <c r="R4" s="10">
        <v>0</v>
      </c>
      <c r="S4" s="10">
        <v>0</v>
      </c>
      <c r="T4" s="57">
        <v>706</v>
      </c>
      <c r="U4" s="56">
        <f t="shared" ref="U4:U49" si="1">H4+L4+P4+T4</f>
        <v>2699</v>
      </c>
    </row>
    <row r="5" spans="1:21" ht="29.25" x14ac:dyDescent="0.25">
      <c r="A5" s="67">
        <f t="shared" ref="A5:A49" si="2">1+A4</f>
        <v>3</v>
      </c>
      <c r="B5" s="11" t="s">
        <v>266</v>
      </c>
      <c r="C5" s="3" t="s">
        <v>267</v>
      </c>
      <c r="D5" s="10" t="s">
        <v>10</v>
      </c>
      <c r="E5" s="10">
        <v>525</v>
      </c>
      <c r="F5" s="10">
        <v>1</v>
      </c>
      <c r="G5" s="10">
        <v>15</v>
      </c>
      <c r="H5" s="57">
        <v>541</v>
      </c>
      <c r="I5" s="10">
        <v>380</v>
      </c>
      <c r="J5" s="10">
        <v>0</v>
      </c>
      <c r="K5" s="10">
        <v>0</v>
      </c>
      <c r="L5" s="57">
        <v>380</v>
      </c>
      <c r="M5" s="61">
        <v>395</v>
      </c>
      <c r="N5" s="10">
        <v>0</v>
      </c>
      <c r="O5" s="10">
        <v>0</v>
      </c>
      <c r="P5" s="27">
        <f t="shared" si="0"/>
        <v>395</v>
      </c>
      <c r="Q5" s="61">
        <v>315</v>
      </c>
      <c r="R5" s="10">
        <v>0</v>
      </c>
      <c r="S5" s="10">
        <v>0</v>
      </c>
      <c r="T5" s="57">
        <v>315</v>
      </c>
      <c r="U5" s="56">
        <f t="shared" si="1"/>
        <v>1631</v>
      </c>
    </row>
    <row r="6" spans="1:21" s="6" customFormat="1" ht="29.25" x14ac:dyDescent="0.25">
      <c r="A6" s="67">
        <f t="shared" si="2"/>
        <v>4</v>
      </c>
      <c r="B6" s="12" t="s">
        <v>339</v>
      </c>
      <c r="C6" s="12" t="s">
        <v>340</v>
      </c>
      <c r="D6" s="28" t="s">
        <v>10</v>
      </c>
      <c r="E6" s="29">
        <v>7</v>
      </c>
      <c r="F6" s="29">
        <v>0</v>
      </c>
      <c r="G6" s="29">
        <v>3</v>
      </c>
      <c r="H6" s="58">
        <v>10</v>
      </c>
      <c r="I6" s="28">
        <v>1</v>
      </c>
      <c r="J6" s="28">
        <v>0</v>
      </c>
      <c r="K6" s="28">
        <v>0</v>
      </c>
      <c r="L6" s="57">
        <v>1</v>
      </c>
      <c r="M6" s="62">
        <v>0</v>
      </c>
      <c r="N6" s="28">
        <v>0</v>
      </c>
      <c r="O6" s="28">
        <v>0</v>
      </c>
      <c r="P6" s="27">
        <f t="shared" si="0"/>
        <v>0</v>
      </c>
      <c r="Q6" s="62">
        <v>0</v>
      </c>
      <c r="R6" s="28">
        <v>0</v>
      </c>
      <c r="S6" s="28">
        <v>0</v>
      </c>
      <c r="T6" s="57">
        <v>0</v>
      </c>
      <c r="U6" s="56">
        <f t="shared" si="1"/>
        <v>11</v>
      </c>
    </row>
    <row r="7" spans="1:21" s="6" customFormat="1" ht="15" x14ac:dyDescent="0.25">
      <c r="A7" s="67">
        <f t="shared" si="2"/>
        <v>5</v>
      </c>
      <c r="B7" s="12" t="s">
        <v>341</v>
      </c>
      <c r="C7" s="12" t="s">
        <v>343</v>
      </c>
      <c r="D7" s="28" t="s">
        <v>342</v>
      </c>
      <c r="E7" s="29">
        <v>2</v>
      </c>
      <c r="F7" s="29">
        <v>0</v>
      </c>
      <c r="G7" s="29">
        <v>0</v>
      </c>
      <c r="H7" s="58">
        <v>2</v>
      </c>
      <c r="I7" s="28">
        <v>0</v>
      </c>
      <c r="J7" s="28">
        <v>0</v>
      </c>
      <c r="K7" s="28">
        <v>0</v>
      </c>
      <c r="L7" s="57">
        <v>0</v>
      </c>
      <c r="M7" s="62">
        <v>0</v>
      </c>
      <c r="N7" s="28">
        <v>0</v>
      </c>
      <c r="O7" s="28">
        <v>0</v>
      </c>
      <c r="P7" s="27">
        <f t="shared" si="0"/>
        <v>0</v>
      </c>
      <c r="Q7" s="62">
        <v>0</v>
      </c>
      <c r="R7" s="28">
        <v>0</v>
      </c>
      <c r="S7" s="28">
        <v>0</v>
      </c>
      <c r="T7" s="57">
        <v>0</v>
      </c>
      <c r="U7" s="56">
        <f t="shared" si="1"/>
        <v>2</v>
      </c>
    </row>
    <row r="8" spans="1:21" ht="29.25" x14ac:dyDescent="0.25">
      <c r="A8" s="67">
        <f t="shared" si="2"/>
        <v>6</v>
      </c>
      <c r="B8" s="12" t="s">
        <v>344</v>
      </c>
      <c r="C8" s="12" t="s">
        <v>345</v>
      </c>
      <c r="D8" s="28" t="s">
        <v>31</v>
      </c>
      <c r="E8" s="29">
        <v>21</v>
      </c>
      <c r="F8" s="29">
        <v>0</v>
      </c>
      <c r="G8" s="29">
        <v>0</v>
      </c>
      <c r="H8" s="58">
        <v>21</v>
      </c>
      <c r="I8" s="28">
        <v>4</v>
      </c>
      <c r="J8" s="28">
        <v>0</v>
      </c>
      <c r="K8" s="28">
        <v>0</v>
      </c>
      <c r="L8" s="57">
        <v>4</v>
      </c>
      <c r="M8" s="62">
        <v>0</v>
      </c>
      <c r="N8" s="28">
        <v>0</v>
      </c>
      <c r="O8" s="28">
        <v>0</v>
      </c>
      <c r="P8" s="27">
        <f t="shared" si="0"/>
        <v>0</v>
      </c>
      <c r="Q8" s="62">
        <v>0</v>
      </c>
      <c r="R8" s="28">
        <v>0</v>
      </c>
      <c r="S8" s="28">
        <v>0</v>
      </c>
      <c r="T8" s="57">
        <v>0</v>
      </c>
      <c r="U8" s="56">
        <f t="shared" si="1"/>
        <v>25</v>
      </c>
    </row>
    <row r="9" spans="1:21" ht="20.25" customHeight="1" x14ac:dyDescent="0.25">
      <c r="A9" s="67">
        <f t="shared" si="2"/>
        <v>7</v>
      </c>
      <c r="B9" s="11" t="s">
        <v>268</v>
      </c>
      <c r="C9" s="11" t="s">
        <v>269</v>
      </c>
      <c r="D9" s="10" t="s">
        <v>10</v>
      </c>
      <c r="E9" s="10">
        <v>20</v>
      </c>
      <c r="F9" s="10">
        <v>13</v>
      </c>
      <c r="G9" s="10">
        <v>11</v>
      </c>
      <c r="H9" s="57">
        <v>44</v>
      </c>
      <c r="I9" s="10">
        <v>10</v>
      </c>
      <c r="J9" s="10">
        <v>17</v>
      </c>
      <c r="K9" s="10">
        <v>0</v>
      </c>
      <c r="L9" s="57">
        <v>27</v>
      </c>
      <c r="M9" s="61">
        <v>13</v>
      </c>
      <c r="N9" s="10">
        <v>13</v>
      </c>
      <c r="O9" s="10">
        <v>0</v>
      </c>
      <c r="P9" s="27">
        <f t="shared" si="0"/>
        <v>26</v>
      </c>
      <c r="Q9" s="61">
        <v>16</v>
      </c>
      <c r="R9" s="10">
        <v>12</v>
      </c>
      <c r="S9" s="10">
        <v>0</v>
      </c>
      <c r="T9" s="57">
        <v>28</v>
      </c>
      <c r="U9" s="56">
        <f t="shared" si="1"/>
        <v>125</v>
      </c>
    </row>
    <row r="10" spans="1:21" ht="20.25" customHeight="1" x14ac:dyDescent="0.25">
      <c r="A10" s="67">
        <f t="shared" si="2"/>
        <v>8</v>
      </c>
      <c r="B10" s="11" t="s">
        <v>270</v>
      </c>
      <c r="C10" s="11" t="s">
        <v>271</v>
      </c>
      <c r="D10" s="10" t="s">
        <v>10</v>
      </c>
      <c r="E10" s="10">
        <v>30</v>
      </c>
      <c r="F10" s="10">
        <v>3</v>
      </c>
      <c r="G10" s="10">
        <v>1</v>
      </c>
      <c r="H10" s="57">
        <v>34</v>
      </c>
      <c r="I10" s="10">
        <v>7</v>
      </c>
      <c r="J10" s="10">
        <v>0</v>
      </c>
      <c r="K10" s="10">
        <v>0</v>
      </c>
      <c r="L10" s="57">
        <v>7</v>
      </c>
      <c r="M10" s="61">
        <v>5</v>
      </c>
      <c r="N10" s="10">
        <v>0</v>
      </c>
      <c r="O10" s="10">
        <v>0</v>
      </c>
      <c r="P10" s="27">
        <f t="shared" si="0"/>
        <v>5</v>
      </c>
      <c r="Q10" s="61">
        <v>5</v>
      </c>
      <c r="R10" s="10">
        <v>0</v>
      </c>
      <c r="S10" s="10">
        <v>0</v>
      </c>
      <c r="T10" s="57">
        <v>5</v>
      </c>
      <c r="U10" s="56">
        <f t="shared" si="1"/>
        <v>51</v>
      </c>
    </row>
    <row r="11" spans="1:21" s="6" customFormat="1" ht="15" x14ac:dyDescent="0.25">
      <c r="A11" s="67">
        <f t="shared" si="2"/>
        <v>9</v>
      </c>
      <c r="B11" s="11" t="s">
        <v>272</v>
      </c>
      <c r="C11" s="11" t="s">
        <v>273</v>
      </c>
      <c r="D11" s="10" t="s">
        <v>10</v>
      </c>
      <c r="E11" s="10">
        <v>10</v>
      </c>
      <c r="F11" s="10">
        <v>0</v>
      </c>
      <c r="G11" s="10">
        <v>0</v>
      </c>
      <c r="H11" s="57">
        <v>10</v>
      </c>
      <c r="I11" s="10">
        <v>10</v>
      </c>
      <c r="J11" s="10">
        <v>0</v>
      </c>
      <c r="K11" s="10">
        <v>0</v>
      </c>
      <c r="L11" s="57">
        <v>10</v>
      </c>
      <c r="M11" s="61">
        <v>10</v>
      </c>
      <c r="N11" s="10">
        <v>0</v>
      </c>
      <c r="O11" s="10">
        <v>0</v>
      </c>
      <c r="P11" s="27">
        <f t="shared" si="0"/>
        <v>10</v>
      </c>
      <c r="Q11" s="61">
        <v>10</v>
      </c>
      <c r="R11" s="10">
        <v>0</v>
      </c>
      <c r="S11" s="10">
        <v>0</v>
      </c>
      <c r="T11" s="57">
        <v>10</v>
      </c>
      <c r="U11" s="56">
        <f t="shared" si="1"/>
        <v>40</v>
      </c>
    </row>
    <row r="12" spans="1:21" s="6" customFormat="1" ht="29.25" x14ac:dyDescent="0.25">
      <c r="A12" s="67">
        <f t="shared" si="2"/>
        <v>10</v>
      </c>
      <c r="B12" s="11" t="s">
        <v>274</v>
      </c>
      <c r="C12" s="11" t="s">
        <v>275</v>
      </c>
      <c r="D12" s="10" t="s">
        <v>10</v>
      </c>
      <c r="E12" s="10">
        <v>0</v>
      </c>
      <c r="F12" s="10">
        <v>0</v>
      </c>
      <c r="G12" s="10">
        <v>0</v>
      </c>
      <c r="H12" s="57">
        <v>0</v>
      </c>
      <c r="I12" s="10">
        <v>0</v>
      </c>
      <c r="J12" s="10">
        <v>0</v>
      </c>
      <c r="K12" s="10">
        <v>0</v>
      </c>
      <c r="L12" s="57">
        <v>0</v>
      </c>
      <c r="M12" s="61">
        <v>0</v>
      </c>
      <c r="N12" s="10">
        <v>1</v>
      </c>
      <c r="O12" s="10">
        <v>0</v>
      </c>
      <c r="P12" s="27">
        <f t="shared" si="0"/>
        <v>1</v>
      </c>
      <c r="Q12" s="61">
        <v>0</v>
      </c>
      <c r="R12" s="10">
        <v>0</v>
      </c>
      <c r="S12" s="10">
        <v>0</v>
      </c>
      <c r="T12" s="57">
        <v>0</v>
      </c>
      <c r="U12" s="56">
        <f t="shared" si="1"/>
        <v>1</v>
      </c>
    </row>
    <row r="13" spans="1:21" s="6" customFormat="1" ht="29.25" x14ac:dyDescent="0.25">
      <c r="A13" s="67">
        <f t="shared" si="2"/>
        <v>11</v>
      </c>
      <c r="B13" s="12" t="s">
        <v>346</v>
      </c>
      <c r="C13" s="12" t="s">
        <v>347</v>
      </c>
      <c r="D13" s="28" t="s">
        <v>10</v>
      </c>
      <c r="E13" s="28">
        <v>0</v>
      </c>
      <c r="F13" s="28">
        <v>0</v>
      </c>
      <c r="G13" s="28">
        <v>2</v>
      </c>
      <c r="H13" s="57">
        <v>2</v>
      </c>
      <c r="I13" s="28">
        <v>0</v>
      </c>
      <c r="J13" s="28">
        <v>0</v>
      </c>
      <c r="K13" s="28">
        <v>0</v>
      </c>
      <c r="L13" s="57">
        <v>0</v>
      </c>
      <c r="M13" s="62">
        <v>0</v>
      </c>
      <c r="N13" s="28">
        <v>0</v>
      </c>
      <c r="O13" s="28">
        <v>0</v>
      </c>
      <c r="P13" s="27">
        <f t="shared" si="0"/>
        <v>0</v>
      </c>
      <c r="Q13" s="62">
        <v>0</v>
      </c>
      <c r="R13" s="28">
        <v>0</v>
      </c>
      <c r="S13" s="28">
        <v>0</v>
      </c>
      <c r="T13" s="57">
        <v>0</v>
      </c>
      <c r="U13" s="56">
        <f t="shared" si="1"/>
        <v>2</v>
      </c>
    </row>
    <row r="14" spans="1:21" s="6" customFormat="1" ht="29.25" x14ac:dyDescent="0.25">
      <c r="A14" s="67">
        <f t="shared" si="2"/>
        <v>12</v>
      </c>
      <c r="B14" s="12" t="s">
        <v>348</v>
      </c>
      <c r="C14" s="12" t="s">
        <v>349</v>
      </c>
      <c r="D14" s="28" t="s">
        <v>10</v>
      </c>
      <c r="E14" s="28">
        <v>0</v>
      </c>
      <c r="F14" s="28">
        <v>0</v>
      </c>
      <c r="G14" s="28">
        <v>1</v>
      </c>
      <c r="H14" s="57">
        <v>1</v>
      </c>
      <c r="I14" s="28">
        <v>0</v>
      </c>
      <c r="J14" s="28">
        <v>0</v>
      </c>
      <c r="K14" s="28">
        <v>0</v>
      </c>
      <c r="L14" s="57">
        <v>0</v>
      </c>
      <c r="M14" s="62">
        <v>0</v>
      </c>
      <c r="N14" s="28">
        <v>0</v>
      </c>
      <c r="O14" s="28">
        <v>0</v>
      </c>
      <c r="P14" s="27">
        <f t="shared" si="0"/>
        <v>0</v>
      </c>
      <c r="Q14" s="62">
        <v>0</v>
      </c>
      <c r="R14" s="28">
        <v>0</v>
      </c>
      <c r="S14" s="28">
        <v>0</v>
      </c>
      <c r="T14" s="57">
        <v>0</v>
      </c>
      <c r="U14" s="56">
        <f t="shared" si="1"/>
        <v>1</v>
      </c>
    </row>
    <row r="15" spans="1:21" s="6" customFormat="1" ht="29.25" x14ac:dyDescent="0.25">
      <c r="A15" s="67">
        <f t="shared" si="2"/>
        <v>13</v>
      </c>
      <c r="B15" s="12" t="s">
        <v>350</v>
      </c>
      <c r="C15" s="12" t="s">
        <v>351</v>
      </c>
      <c r="D15" s="28" t="s">
        <v>10</v>
      </c>
      <c r="E15" s="29">
        <v>5</v>
      </c>
      <c r="F15" s="29">
        <v>3</v>
      </c>
      <c r="G15" s="29">
        <v>3</v>
      </c>
      <c r="H15" s="58">
        <v>11</v>
      </c>
      <c r="I15" s="28">
        <v>0</v>
      </c>
      <c r="J15" s="28">
        <v>1</v>
      </c>
      <c r="K15" s="28">
        <v>3</v>
      </c>
      <c r="L15" s="57">
        <v>4</v>
      </c>
      <c r="M15" s="62">
        <v>0</v>
      </c>
      <c r="N15" s="28">
        <v>1</v>
      </c>
      <c r="O15" s="28">
        <v>3</v>
      </c>
      <c r="P15" s="27">
        <f t="shared" si="0"/>
        <v>4</v>
      </c>
      <c r="Q15" s="62">
        <v>0</v>
      </c>
      <c r="R15" s="28">
        <v>0</v>
      </c>
      <c r="S15" s="28">
        <v>3</v>
      </c>
      <c r="T15" s="57">
        <v>3</v>
      </c>
      <c r="U15" s="56">
        <f t="shared" si="1"/>
        <v>22</v>
      </c>
    </row>
    <row r="16" spans="1:21" s="6" customFormat="1" ht="29.25" x14ac:dyDescent="0.25">
      <c r="A16" s="67">
        <f t="shared" si="2"/>
        <v>14</v>
      </c>
      <c r="B16" s="12" t="s">
        <v>352</v>
      </c>
      <c r="C16" s="12" t="s">
        <v>353</v>
      </c>
      <c r="D16" s="28" t="s">
        <v>10</v>
      </c>
      <c r="E16" s="29">
        <v>0</v>
      </c>
      <c r="F16" s="29">
        <v>1</v>
      </c>
      <c r="G16" s="29">
        <v>1</v>
      </c>
      <c r="H16" s="58">
        <v>2</v>
      </c>
      <c r="I16" s="28">
        <v>0</v>
      </c>
      <c r="J16" s="28">
        <v>0</v>
      </c>
      <c r="K16" s="28">
        <v>0</v>
      </c>
      <c r="L16" s="57">
        <v>0</v>
      </c>
      <c r="M16" s="62">
        <v>0</v>
      </c>
      <c r="N16" s="28">
        <v>0</v>
      </c>
      <c r="O16" s="28">
        <v>0</v>
      </c>
      <c r="P16" s="27">
        <f t="shared" si="0"/>
        <v>0</v>
      </c>
      <c r="Q16" s="62">
        <v>0</v>
      </c>
      <c r="R16" s="28">
        <v>0</v>
      </c>
      <c r="S16" s="28">
        <v>0</v>
      </c>
      <c r="T16" s="57">
        <v>0</v>
      </c>
      <c r="U16" s="56">
        <f t="shared" si="1"/>
        <v>2</v>
      </c>
    </row>
    <row r="17" spans="1:21" s="6" customFormat="1" ht="32.25" customHeight="1" x14ac:dyDescent="0.25">
      <c r="A17" s="67">
        <f t="shared" si="2"/>
        <v>15</v>
      </c>
      <c r="B17" s="11" t="s">
        <v>276</v>
      </c>
      <c r="C17" s="11" t="s">
        <v>277</v>
      </c>
      <c r="D17" s="10" t="s">
        <v>10</v>
      </c>
      <c r="E17" s="10">
        <v>264</v>
      </c>
      <c r="F17" s="10">
        <v>23</v>
      </c>
      <c r="G17" s="10">
        <v>47</v>
      </c>
      <c r="H17" s="57">
        <v>334</v>
      </c>
      <c r="I17" s="10">
        <v>105</v>
      </c>
      <c r="J17" s="10">
        <v>2</v>
      </c>
      <c r="K17" s="10">
        <v>8</v>
      </c>
      <c r="L17" s="57">
        <v>115</v>
      </c>
      <c r="M17" s="61">
        <v>114</v>
      </c>
      <c r="N17" s="10">
        <v>2</v>
      </c>
      <c r="O17" s="10">
        <v>5</v>
      </c>
      <c r="P17" s="27">
        <f t="shared" si="0"/>
        <v>121</v>
      </c>
      <c r="Q17" s="61">
        <v>62</v>
      </c>
      <c r="R17" s="10">
        <v>2</v>
      </c>
      <c r="S17" s="10">
        <v>3</v>
      </c>
      <c r="T17" s="57">
        <v>67</v>
      </c>
      <c r="U17" s="56">
        <f t="shared" si="1"/>
        <v>637</v>
      </c>
    </row>
    <row r="18" spans="1:21" s="6" customFormat="1" ht="29.25" customHeight="1" x14ac:dyDescent="0.25">
      <c r="A18" s="67">
        <f t="shared" si="2"/>
        <v>16</v>
      </c>
      <c r="B18" s="11" t="s">
        <v>278</v>
      </c>
      <c r="C18" s="11" t="s">
        <v>279</v>
      </c>
      <c r="D18" s="10" t="s">
        <v>10</v>
      </c>
      <c r="E18" s="10">
        <v>198</v>
      </c>
      <c r="F18" s="10">
        <v>16</v>
      </c>
      <c r="G18" s="10">
        <v>19</v>
      </c>
      <c r="H18" s="57">
        <v>233</v>
      </c>
      <c r="I18" s="10">
        <v>84</v>
      </c>
      <c r="J18" s="10">
        <v>2</v>
      </c>
      <c r="K18" s="10">
        <v>3</v>
      </c>
      <c r="L18" s="57">
        <v>89</v>
      </c>
      <c r="M18" s="61">
        <v>96</v>
      </c>
      <c r="N18" s="10">
        <v>2</v>
      </c>
      <c r="O18" s="10">
        <v>3</v>
      </c>
      <c r="P18" s="27">
        <f t="shared" si="0"/>
        <v>101</v>
      </c>
      <c r="Q18" s="61">
        <v>54</v>
      </c>
      <c r="R18" s="10">
        <v>1</v>
      </c>
      <c r="S18" s="10">
        <v>2</v>
      </c>
      <c r="T18" s="57">
        <v>57</v>
      </c>
      <c r="U18" s="56">
        <f t="shared" si="1"/>
        <v>480</v>
      </c>
    </row>
    <row r="19" spans="1:21" s="6" customFormat="1" ht="72" x14ac:dyDescent="0.25">
      <c r="A19" s="67">
        <f t="shared" si="2"/>
        <v>17</v>
      </c>
      <c r="B19" s="3" t="s">
        <v>280</v>
      </c>
      <c r="C19" s="66" t="s">
        <v>303</v>
      </c>
      <c r="D19" s="10" t="s">
        <v>10</v>
      </c>
      <c r="E19" s="10">
        <v>0</v>
      </c>
      <c r="F19" s="10">
        <v>0</v>
      </c>
      <c r="G19" s="10">
        <v>0</v>
      </c>
      <c r="H19" s="57">
        <v>0</v>
      </c>
      <c r="I19" s="10">
        <v>0</v>
      </c>
      <c r="J19" s="10">
        <v>0</v>
      </c>
      <c r="K19" s="10">
        <v>0</v>
      </c>
      <c r="L19" s="57">
        <v>0</v>
      </c>
      <c r="M19" s="61">
        <v>10</v>
      </c>
      <c r="N19" s="10">
        <v>0</v>
      </c>
      <c r="O19" s="10">
        <v>0</v>
      </c>
      <c r="P19" s="27">
        <f t="shared" si="0"/>
        <v>10</v>
      </c>
      <c r="Q19" s="61">
        <v>10</v>
      </c>
      <c r="R19" s="10">
        <v>0</v>
      </c>
      <c r="S19" s="10">
        <v>0</v>
      </c>
      <c r="T19" s="57">
        <v>10</v>
      </c>
      <c r="U19" s="56">
        <f t="shared" si="1"/>
        <v>20</v>
      </c>
    </row>
    <row r="20" spans="1:21" s="6" customFormat="1" ht="72" x14ac:dyDescent="0.25">
      <c r="A20" s="67">
        <f t="shared" si="2"/>
        <v>18</v>
      </c>
      <c r="B20" s="3" t="s">
        <v>281</v>
      </c>
      <c r="C20" s="66" t="s">
        <v>304</v>
      </c>
      <c r="D20" s="10" t="s">
        <v>10</v>
      </c>
      <c r="E20" s="10">
        <v>4</v>
      </c>
      <c r="F20" s="10">
        <v>0</v>
      </c>
      <c r="G20" s="10">
        <v>0</v>
      </c>
      <c r="H20" s="57">
        <v>4</v>
      </c>
      <c r="I20" s="10">
        <v>4</v>
      </c>
      <c r="J20" s="10">
        <v>0</v>
      </c>
      <c r="K20" s="10">
        <v>0</v>
      </c>
      <c r="L20" s="57">
        <v>4</v>
      </c>
      <c r="M20" s="61">
        <v>4</v>
      </c>
      <c r="N20" s="10">
        <v>0</v>
      </c>
      <c r="O20" s="10">
        <v>0</v>
      </c>
      <c r="P20" s="27">
        <f t="shared" si="0"/>
        <v>4</v>
      </c>
      <c r="Q20" s="61">
        <v>4</v>
      </c>
      <c r="R20" s="10">
        <v>0</v>
      </c>
      <c r="S20" s="10">
        <v>0</v>
      </c>
      <c r="T20" s="57">
        <v>4</v>
      </c>
      <c r="U20" s="56">
        <f t="shared" si="1"/>
        <v>16</v>
      </c>
    </row>
    <row r="21" spans="1:21" s="6" customFormat="1" ht="72" x14ac:dyDescent="0.25">
      <c r="A21" s="67">
        <f t="shared" si="2"/>
        <v>19</v>
      </c>
      <c r="B21" s="3" t="s">
        <v>282</v>
      </c>
      <c r="C21" s="66" t="s">
        <v>305</v>
      </c>
      <c r="D21" s="10" t="s">
        <v>10</v>
      </c>
      <c r="E21" s="10">
        <v>3</v>
      </c>
      <c r="F21" s="10">
        <v>0</v>
      </c>
      <c r="G21" s="10">
        <v>0</v>
      </c>
      <c r="H21" s="57">
        <v>3</v>
      </c>
      <c r="I21" s="10">
        <v>3</v>
      </c>
      <c r="J21" s="10">
        <v>0</v>
      </c>
      <c r="K21" s="10">
        <v>0</v>
      </c>
      <c r="L21" s="57">
        <v>3</v>
      </c>
      <c r="M21" s="61">
        <v>3</v>
      </c>
      <c r="N21" s="10">
        <v>0</v>
      </c>
      <c r="O21" s="10">
        <v>0</v>
      </c>
      <c r="P21" s="27">
        <f t="shared" si="0"/>
        <v>3</v>
      </c>
      <c r="Q21" s="61">
        <v>3</v>
      </c>
      <c r="R21" s="10">
        <v>0</v>
      </c>
      <c r="S21" s="10">
        <v>0</v>
      </c>
      <c r="T21" s="57">
        <v>3</v>
      </c>
      <c r="U21" s="56">
        <f t="shared" si="1"/>
        <v>12</v>
      </c>
    </row>
    <row r="22" spans="1:21" s="6" customFormat="1" ht="72" x14ac:dyDescent="0.25">
      <c r="A22" s="67">
        <f t="shared" si="2"/>
        <v>20</v>
      </c>
      <c r="B22" s="3" t="s">
        <v>283</v>
      </c>
      <c r="C22" s="66" t="s">
        <v>303</v>
      </c>
      <c r="D22" s="10" t="s">
        <v>10</v>
      </c>
      <c r="E22" s="10">
        <v>0</v>
      </c>
      <c r="F22" s="10">
        <v>0</v>
      </c>
      <c r="G22" s="10">
        <v>0</v>
      </c>
      <c r="H22" s="57">
        <v>0</v>
      </c>
      <c r="I22" s="10">
        <v>0</v>
      </c>
      <c r="J22" s="10">
        <v>0</v>
      </c>
      <c r="K22" s="10">
        <v>0</v>
      </c>
      <c r="L22" s="57">
        <v>0</v>
      </c>
      <c r="M22" s="61">
        <v>0</v>
      </c>
      <c r="N22" s="10">
        <v>0</v>
      </c>
      <c r="O22" s="10">
        <v>0</v>
      </c>
      <c r="P22" s="27">
        <f t="shared" si="0"/>
        <v>0</v>
      </c>
      <c r="Q22" s="61">
        <v>10</v>
      </c>
      <c r="R22" s="10">
        <v>0</v>
      </c>
      <c r="S22" s="10">
        <v>0</v>
      </c>
      <c r="T22" s="57">
        <v>10</v>
      </c>
      <c r="U22" s="56">
        <f t="shared" si="1"/>
        <v>10</v>
      </c>
    </row>
    <row r="23" spans="1:21" s="6" customFormat="1" ht="72" x14ac:dyDescent="0.25">
      <c r="A23" s="67">
        <f t="shared" si="2"/>
        <v>21</v>
      </c>
      <c r="B23" s="3" t="s">
        <v>284</v>
      </c>
      <c r="C23" s="66" t="s">
        <v>303</v>
      </c>
      <c r="D23" s="10" t="s">
        <v>10</v>
      </c>
      <c r="E23" s="10">
        <v>0</v>
      </c>
      <c r="F23" s="10">
        <v>0</v>
      </c>
      <c r="G23" s="10">
        <v>0</v>
      </c>
      <c r="H23" s="57">
        <v>0</v>
      </c>
      <c r="I23" s="10">
        <v>0</v>
      </c>
      <c r="J23" s="10">
        <v>0</v>
      </c>
      <c r="K23" s="10">
        <v>0</v>
      </c>
      <c r="L23" s="57">
        <v>0</v>
      </c>
      <c r="M23" s="61">
        <v>25</v>
      </c>
      <c r="N23" s="10">
        <v>0</v>
      </c>
      <c r="O23" s="10">
        <v>0</v>
      </c>
      <c r="P23" s="27">
        <f t="shared" si="0"/>
        <v>25</v>
      </c>
      <c r="Q23" s="61">
        <v>25</v>
      </c>
      <c r="R23" s="10">
        <v>0</v>
      </c>
      <c r="S23" s="10">
        <v>0</v>
      </c>
      <c r="T23" s="57">
        <v>25</v>
      </c>
      <c r="U23" s="56">
        <f t="shared" si="1"/>
        <v>50</v>
      </c>
    </row>
    <row r="24" spans="1:21" s="6" customFormat="1" ht="72" x14ac:dyDescent="0.25">
      <c r="A24" s="67">
        <f t="shared" si="2"/>
        <v>22</v>
      </c>
      <c r="B24" s="3" t="s">
        <v>285</v>
      </c>
      <c r="C24" s="66" t="s">
        <v>306</v>
      </c>
      <c r="D24" s="10" t="s">
        <v>10</v>
      </c>
      <c r="E24" s="10">
        <v>0</v>
      </c>
      <c r="F24" s="10">
        <v>0</v>
      </c>
      <c r="G24" s="10">
        <v>0</v>
      </c>
      <c r="H24" s="57">
        <v>0</v>
      </c>
      <c r="I24" s="10">
        <v>0</v>
      </c>
      <c r="J24" s="10">
        <v>0</v>
      </c>
      <c r="K24" s="10">
        <v>0</v>
      </c>
      <c r="L24" s="57">
        <v>0</v>
      </c>
      <c r="M24" s="61">
        <v>0</v>
      </c>
      <c r="N24" s="10">
        <v>0</v>
      </c>
      <c r="O24" s="10">
        <v>0</v>
      </c>
      <c r="P24" s="27">
        <f t="shared" si="0"/>
        <v>0</v>
      </c>
      <c r="Q24" s="61">
        <v>10</v>
      </c>
      <c r="R24" s="10">
        <v>0</v>
      </c>
      <c r="S24" s="10">
        <v>0</v>
      </c>
      <c r="T24" s="57">
        <v>10</v>
      </c>
      <c r="U24" s="56">
        <f t="shared" si="1"/>
        <v>10</v>
      </c>
    </row>
    <row r="25" spans="1:21" s="6" customFormat="1" ht="72" x14ac:dyDescent="0.25">
      <c r="A25" s="67">
        <f t="shared" si="2"/>
        <v>23</v>
      </c>
      <c r="B25" s="3" t="s">
        <v>286</v>
      </c>
      <c r="C25" s="66" t="s">
        <v>307</v>
      </c>
      <c r="D25" s="10" t="s">
        <v>10</v>
      </c>
      <c r="E25" s="10">
        <v>0</v>
      </c>
      <c r="F25" s="10">
        <v>0</v>
      </c>
      <c r="G25" s="10">
        <v>0</v>
      </c>
      <c r="H25" s="57">
        <v>0</v>
      </c>
      <c r="I25" s="10">
        <v>0</v>
      </c>
      <c r="J25" s="10">
        <v>0</v>
      </c>
      <c r="K25" s="10">
        <v>0</v>
      </c>
      <c r="L25" s="57">
        <v>0</v>
      </c>
      <c r="M25" s="61">
        <v>0</v>
      </c>
      <c r="N25" s="10">
        <v>0</v>
      </c>
      <c r="O25" s="10">
        <v>0</v>
      </c>
      <c r="P25" s="27">
        <f t="shared" si="0"/>
        <v>0</v>
      </c>
      <c r="Q25" s="61">
        <v>10</v>
      </c>
      <c r="R25" s="10">
        <v>0</v>
      </c>
      <c r="S25" s="10">
        <v>0</v>
      </c>
      <c r="T25" s="57">
        <v>10</v>
      </c>
      <c r="U25" s="56">
        <f t="shared" si="1"/>
        <v>10</v>
      </c>
    </row>
    <row r="26" spans="1:21" s="6" customFormat="1" ht="72" x14ac:dyDescent="0.25">
      <c r="A26" s="67">
        <f t="shared" si="2"/>
        <v>24</v>
      </c>
      <c r="B26" s="3" t="s">
        <v>287</v>
      </c>
      <c r="C26" s="66" t="s">
        <v>306</v>
      </c>
      <c r="D26" s="10" t="s">
        <v>10</v>
      </c>
      <c r="E26" s="10">
        <v>0</v>
      </c>
      <c r="F26" s="10">
        <v>0</v>
      </c>
      <c r="G26" s="10">
        <v>0</v>
      </c>
      <c r="H26" s="57">
        <v>0</v>
      </c>
      <c r="I26" s="10">
        <v>0</v>
      </c>
      <c r="J26" s="10">
        <v>0</v>
      </c>
      <c r="K26" s="10">
        <v>0</v>
      </c>
      <c r="L26" s="57">
        <v>0</v>
      </c>
      <c r="M26" s="61">
        <v>0</v>
      </c>
      <c r="N26" s="10">
        <v>0</v>
      </c>
      <c r="O26" s="10">
        <v>0</v>
      </c>
      <c r="P26" s="27">
        <f t="shared" si="0"/>
        <v>0</v>
      </c>
      <c r="Q26" s="61">
        <v>10</v>
      </c>
      <c r="R26" s="10">
        <v>0</v>
      </c>
      <c r="S26" s="10">
        <v>0</v>
      </c>
      <c r="T26" s="57">
        <v>10</v>
      </c>
      <c r="U26" s="56">
        <f t="shared" si="1"/>
        <v>10</v>
      </c>
    </row>
    <row r="27" spans="1:21" s="6" customFormat="1" ht="72" x14ac:dyDescent="0.25">
      <c r="A27" s="67">
        <f t="shared" si="2"/>
        <v>25</v>
      </c>
      <c r="B27" s="3" t="s">
        <v>288</v>
      </c>
      <c r="C27" s="66" t="s">
        <v>306</v>
      </c>
      <c r="D27" s="10" t="s">
        <v>10</v>
      </c>
      <c r="E27" s="10">
        <v>0</v>
      </c>
      <c r="F27" s="10">
        <v>1</v>
      </c>
      <c r="G27" s="10">
        <v>0</v>
      </c>
      <c r="H27" s="57">
        <v>1</v>
      </c>
      <c r="I27" s="10">
        <v>0</v>
      </c>
      <c r="J27" s="10">
        <v>0</v>
      </c>
      <c r="K27" s="10">
        <v>0</v>
      </c>
      <c r="L27" s="57">
        <v>0</v>
      </c>
      <c r="M27" s="61">
        <v>0</v>
      </c>
      <c r="N27" s="10">
        <v>0</v>
      </c>
      <c r="O27" s="10">
        <v>0</v>
      </c>
      <c r="P27" s="27">
        <f t="shared" si="0"/>
        <v>0</v>
      </c>
      <c r="Q27" s="61">
        <v>0</v>
      </c>
      <c r="R27" s="10">
        <v>0</v>
      </c>
      <c r="S27" s="10">
        <v>0</v>
      </c>
      <c r="T27" s="57">
        <v>0</v>
      </c>
      <c r="U27" s="56">
        <f t="shared" si="1"/>
        <v>1</v>
      </c>
    </row>
    <row r="28" spans="1:21" s="6" customFormat="1" ht="72" x14ac:dyDescent="0.25">
      <c r="A28" s="67">
        <f t="shared" si="2"/>
        <v>26</v>
      </c>
      <c r="B28" s="3" t="s">
        <v>289</v>
      </c>
      <c r="C28" s="66" t="s">
        <v>306</v>
      </c>
      <c r="D28" s="10" t="s">
        <v>10</v>
      </c>
      <c r="E28" s="10">
        <v>21</v>
      </c>
      <c r="F28" s="10">
        <v>0</v>
      </c>
      <c r="G28" s="10">
        <v>0</v>
      </c>
      <c r="H28" s="57">
        <v>21</v>
      </c>
      <c r="I28" s="10">
        <v>21</v>
      </c>
      <c r="J28" s="10">
        <v>0</v>
      </c>
      <c r="K28" s="10">
        <v>0</v>
      </c>
      <c r="L28" s="57">
        <v>21</v>
      </c>
      <c r="M28" s="61">
        <v>15</v>
      </c>
      <c r="N28" s="10">
        <v>0</v>
      </c>
      <c r="O28" s="10">
        <v>0</v>
      </c>
      <c r="P28" s="27">
        <f t="shared" si="0"/>
        <v>15</v>
      </c>
      <c r="Q28" s="61">
        <v>15</v>
      </c>
      <c r="R28" s="10">
        <v>0</v>
      </c>
      <c r="S28" s="10">
        <v>0</v>
      </c>
      <c r="T28" s="57">
        <v>15</v>
      </c>
      <c r="U28" s="56">
        <f t="shared" si="1"/>
        <v>72</v>
      </c>
    </row>
    <row r="29" spans="1:21" s="6" customFormat="1" ht="72" x14ac:dyDescent="0.25">
      <c r="A29" s="67">
        <f t="shared" si="2"/>
        <v>27</v>
      </c>
      <c r="B29" s="3" t="s">
        <v>290</v>
      </c>
      <c r="C29" s="66" t="s">
        <v>308</v>
      </c>
      <c r="D29" s="10" t="s">
        <v>10</v>
      </c>
      <c r="E29" s="10">
        <v>16</v>
      </c>
      <c r="F29" s="10">
        <v>0</v>
      </c>
      <c r="G29" s="10">
        <v>0</v>
      </c>
      <c r="H29" s="57">
        <v>16</v>
      </c>
      <c r="I29" s="10">
        <v>16</v>
      </c>
      <c r="J29" s="10">
        <v>0</v>
      </c>
      <c r="K29" s="10">
        <v>0</v>
      </c>
      <c r="L29" s="57">
        <v>16</v>
      </c>
      <c r="M29" s="61">
        <v>0</v>
      </c>
      <c r="N29" s="10">
        <v>0</v>
      </c>
      <c r="O29" s="10">
        <v>0</v>
      </c>
      <c r="P29" s="27">
        <f t="shared" si="0"/>
        <v>0</v>
      </c>
      <c r="Q29" s="61">
        <v>0</v>
      </c>
      <c r="R29" s="10">
        <v>0</v>
      </c>
      <c r="S29" s="10">
        <v>0</v>
      </c>
      <c r="T29" s="57">
        <v>0</v>
      </c>
      <c r="U29" s="56">
        <f t="shared" si="1"/>
        <v>32</v>
      </c>
    </row>
    <row r="30" spans="1:21" s="6" customFormat="1" ht="72" x14ac:dyDescent="0.25">
      <c r="A30" s="67">
        <f t="shared" si="2"/>
        <v>28</v>
      </c>
      <c r="B30" s="3" t="s">
        <v>291</v>
      </c>
      <c r="C30" s="66" t="s">
        <v>306</v>
      </c>
      <c r="D30" s="10" t="s">
        <v>10</v>
      </c>
      <c r="E30" s="10">
        <v>16</v>
      </c>
      <c r="F30" s="10">
        <v>0</v>
      </c>
      <c r="G30" s="10">
        <v>0</v>
      </c>
      <c r="H30" s="57">
        <v>16</v>
      </c>
      <c r="I30" s="10">
        <v>16</v>
      </c>
      <c r="J30" s="10">
        <v>0</v>
      </c>
      <c r="K30" s="10">
        <v>0</v>
      </c>
      <c r="L30" s="57">
        <v>16</v>
      </c>
      <c r="M30" s="61">
        <v>0</v>
      </c>
      <c r="N30" s="10">
        <v>0</v>
      </c>
      <c r="O30" s="10">
        <v>0</v>
      </c>
      <c r="P30" s="27">
        <f t="shared" si="0"/>
        <v>0</v>
      </c>
      <c r="Q30" s="61">
        <v>0</v>
      </c>
      <c r="R30" s="10">
        <v>0</v>
      </c>
      <c r="S30" s="10">
        <v>0</v>
      </c>
      <c r="T30" s="57">
        <v>0</v>
      </c>
      <c r="U30" s="56">
        <f t="shared" si="1"/>
        <v>32</v>
      </c>
    </row>
    <row r="31" spans="1:21" s="6" customFormat="1" ht="72" x14ac:dyDescent="0.25">
      <c r="A31" s="67">
        <f t="shared" si="2"/>
        <v>29</v>
      </c>
      <c r="B31" s="3" t="s">
        <v>292</v>
      </c>
      <c r="C31" s="66" t="s">
        <v>306</v>
      </c>
      <c r="D31" s="10" t="s">
        <v>10</v>
      </c>
      <c r="E31" s="10">
        <v>16</v>
      </c>
      <c r="F31" s="10">
        <v>0</v>
      </c>
      <c r="G31" s="10">
        <v>0</v>
      </c>
      <c r="H31" s="57">
        <v>16</v>
      </c>
      <c r="I31" s="10">
        <v>16</v>
      </c>
      <c r="J31" s="10">
        <v>0</v>
      </c>
      <c r="K31" s="10">
        <v>0</v>
      </c>
      <c r="L31" s="57">
        <v>16</v>
      </c>
      <c r="M31" s="61">
        <v>0</v>
      </c>
      <c r="N31" s="10">
        <v>0</v>
      </c>
      <c r="O31" s="10">
        <v>0</v>
      </c>
      <c r="P31" s="27">
        <f t="shared" si="0"/>
        <v>0</v>
      </c>
      <c r="Q31" s="61">
        <v>0</v>
      </c>
      <c r="R31" s="10">
        <v>0</v>
      </c>
      <c r="S31" s="10">
        <v>0</v>
      </c>
      <c r="T31" s="57">
        <v>0</v>
      </c>
      <c r="U31" s="56">
        <f t="shared" si="1"/>
        <v>32</v>
      </c>
    </row>
    <row r="32" spans="1:21" s="6" customFormat="1" ht="72" x14ac:dyDescent="0.25">
      <c r="A32" s="67">
        <f t="shared" si="2"/>
        <v>30</v>
      </c>
      <c r="B32" s="3" t="s">
        <v>293</v>
      </c>
      <c r="C32" s="66" t="s">
        <v>306</v>
      </c>
      <c r="D32" s="10" t="s">
        <v>10</v>
      </c>
      <c r="E32" s="10">
        <v>6</v>
      </c>
      <c r="F32" s="10">
        <v>3</v>
      </c>
      <c r="G32" s="10">
        <v>0</v>
      </c>
      <c r="H32" s="57">
        <v>9</v>
      </c>
      <c r="I32" s="10">
        <v>6</v>
      </c>
      <c r="J32" s="10">
        <v>0</v>
      </c>
      <c r="K32" s="10">
        <v>0</v>
      </c>
      <c r="L32" s="57">
        <v>6</v>
      </c>
      <c r="M32" s="61">
        <v>5</v>
      </c>
      <c r="N32" s="10">
        <v>0</v>
      </c>
      <c r="O32" s="10">
        <v>0</v>
      </c>
      <c r="P32" s="27">
        <f t="shared" si="0"/>
        <v>5</v>
      </c>
      <c r="Q32" s="61">
        <v>5</v>
      </c>
      <c r="R32" s="10">
        <v>0</v>
      </c>
      <c r="S32" s="10">
        <v>0</v>
      </c>
      <c r="T32" s="57">
        <v>5</v>
      </c>
      <c r="U32" s="56">
        <f t="shared" si="1"/>
        <v>25</v>
      </c>
    </row>
    <row r="33" spans="1:21" s="6" customFormat="1" ht="72" x14ac:dyDescent="0.25">
      <c r="A33" s="67">
        <f t="shared" si="2"/>
        <v>31</v>
      </c>
      <c r="B33" s="3" t="s">
        <v>294</v>
      </c>
      <c r="C33" s="66" t="s">
        <v>306</v>
      </c>
      <c r="D33" s="10" t="s">
        <v>10</v>
      </c>
      <c r="E33" s="10">
        <v>4</v>
      </c>
      <c r="F33" s="10">
        <v>3</v>
      </c>
      <c r="G33" s="10">
        <v>0</v>
      </c>
      <c r="H33" s="57">
        <v>7</v>
      </c>
      <c r="I33" s="10">
        <v>4</v>
      </c>
      <c r="J33" s="10">
        <v>0</v>
      </c>
      <c r="K33" s="10">
        <v>0</v>
      </c>
      <c r="L33" s="57">
        <v>4</v>
      </c>
      <c r="M33" s="61">
        <v>4</v>
      </c>
      <c r="N33" s="10">
        <v>0</v>
      </c>
      <c r="O33" s="10">
        <v>0</v>
      </c>
      <c r="P33" s="27">
        <f t="shared" si="0"/>
        <v>4</v>
      </c>
      <c r="Q33" s="61">
        <v>4</v>
      </c>
      <c r="R33" s="10">
        <v>0</v>
      </c>
      <c r="S33" s="10">
        <v>0</v>
      </c>
      <c r="T33" s="57">
        <v>4</v>
      </c>
      <c r="U33" s="56">
        <f t="shared" si="1"/>
        <v>19</v>
      </c>
    </row>
    <row r="34" spans="1:21" s="6" customFormat="1" ht="72" x14ac:dyDescent="0.25">
      <c r="A34" s="67">
        <f t="shared" si="2"/>
        <v>32</v>
      </c>
      <c r="B34" s="3" t="s">
        <v>295</v>
      </c>
      <c r="C34" s="66" t="s">
        <v>306</v>
      </c>
      <c r="D34" s="10" t="s">
        <v>10</v>
      </c>
      <c r="E34" s="10">
        <v>5</v>
      </c>
      <c r="F34" s="10">
        <v>2</v>
      </c>
      <c r="G34" s="10">
        <v>0</v>
      </c>
      <c r="H34" s="57">
        <v>7</v>
      </c>
      <c r="I34" s="10">
        <v>5</v>
      </c>
      <c r="J34" s="10">
        <v>0</v>
      </c>
      <c r="K34" s="10">
        <v>0</v>
      </c>
      <c r="L34" s="57">
        <v>5</v>
      </c>
      <c r="M34" s="61">
        <v>4</v>
      </c>
      <c r="N34" s="10">
        <v>0</v>
      </c>
      <c r="O34" s="10">
        <v>0</v>
      </c>
      <c r="P34" s="27">
        <f t="shared" si="0"/>
        <v>4</v>
      </c>
      <c r="Q34" s="61">
        <v>4</v>
      </c>
      <c r="R34" s="10">
        <v>0</v>
      </c>
      <c r="S34" s="10">
        <v>0</v>
      </c>
      <c r="T34" s="57">
        <v>4</v>
      </c>
      <c r="U34" s="56">
        <f t="shared" si="1"/>
        <v>20</v>
      </c>
    </row>
    <row r="35" spans="1:21" s="6" customFormat="1" ht="72" x14ac:dyDescent="0.25">
      <c r="A35" s="67">
        <f t="shared" si="2"/>
        <v>33</v>
      </c>
      <c r="B35" s="3" t="s">
        <v>296</v>
      </c>
      <c r="C35" s="66" t="s">
        <v>306</v>
      </c>
      <c r="D35" s="10" t="s">
        <v>10</v>
      </c>
      <c r="E35" s="10">
        <v>5</v>
      </c>
      <c r="F35" s="10">
        <v>3</v>
      </c>
      <c r="G35" s="10">
        <v>0</v>
      </c>
      <c r="H35" s="57">
        <v>8</v>
      </c>
      <c r="I35" s="10">
        <v>5</v>
      </c>
      <c r="J35" s="10">
        <v>0</v>
      </c>
      <c r="K35" s="10">
        <v>0</v>
      </c>
      <c r="L35" s="57">
        <v>5</v>
      </c>
      <c r="M35" s="61">
        <v>4</v>
      </c>
      <c r="N35" s="10">
        <v>0</v>
      </c>
      <c r="O35" s="10">
        <v>0</v>
      </c>
      <c r="P35" s="27">
        <f t="shared" si="0"/>
        <v>4</v>
      </c>
      <c r="Q35" s="61">
        <v>4</v>
      </c>
      <c r="R35" s="10">
        <v>0</v>
      </c>
      <c r="S35" s="10">
        <v>0</v>
      </c>
      <c r="T35" s="57">
        <v>4</v>
      </c>
      <c r="U35" s="56">
        <f t="shared" si="1"/>
        <v>21</v>
      </c>
    </row>
    <row r="36" spans="1:21" s="6" customFormat="1" ht="72" x14ac:dyDescent="0.25">
      <c r="A36" s="67">
        <f t="shared" si="2"/>
        <v>34</v>
      </c>
      <c r="B36" s="3" t="s">
        <v>297</v>
      </c>
      <c r="C36" s="66" t="s">
        <v>306</v>
      </c>
      <c r="D36" s="10" t="s">
        <v>10</v>
      </c>
      <c r="E36" s="10">
        <v>5</v>
      </c>
      <c r="F36" s="10">
        <v>4</v>
      </c>
      <c r="G36" s="10">
        <v>3</v>
      </c>
      <c r="H36" s="57">
        <v>12</v>
      </c>
      <c r="I36" s="10">
        <v>0</v>
      </c>
      <c r="J36" s="10">
        <v>0</v>
      </c>
      <c r="K36" s="10">
        <v>0</v>
      </c>
      <c r="L36" s="57">
        <v>0</v>
      </c>
      <c r="M36" s="61">
        <v>0</v>
      </c>
      <c r="N36" s="10">
        <v>0</v>
      </c>
      <c r="O36" s="10">
        <v>0</v>
      </c>
      <c r="P36" s="27">
        <f t="shared" si="0"/>
        <v>0</v>
      </c>
      <c r="Q36" s="61">
        <v>0</v>
      </c>
      <c r="R36" s="10">
        <v>0</v>
      </c>
      <c r="S36" s="10">
        <v>0</v>
      </c>
      <c r="T36" s="57">
        <v>0</v>
      </c>
      <c r="U36" s="56">
        <f t="shared" si="1"/>
        <v>12</v>
      </c>
    </row>
    <row r="37" spans="1:21" s="6" customFormat="1" ht="62.25" customHeight="1" x14ac:dyDescent="0.25">
      <c r="A37" s="67">
        <f t="shared" si="2"/>
        <v>35</v>
      </c>
      <c r="B37" s="3" t="s">
        <v>298</v>
      </c>
      <c r="C37" s="66" t="s">
        <v>306</v>
      </c>
      <c r="D37" s="10" t="s">
        <v>10</v>
      </c>
      <c r="E37" s="10">
        <v>20</v>
      </c>
      <c r="F37" s="10">
        <v>5</v>
      </c>
      <c r="G37" s="10">
        <v>6</v>
      </c>
      <c r="H37" s="57">
        <v>31</v>
      </c>
      <c r="I37" s="10">
        <v>18</v>
      </c>
      <c r="J37" s="10">
        <v>6</v>
      </c>
      <c r="K37" s="10">
        <v>0</v>
      </c>
      <c r="L37" s="57">
        <v>24</v>
      </c>
      <c r="M37" s="61">
        <v>5</v>
      </c>
      <c r="N37" s="10">
        <v>2</v>
      </c>
      <c r="O37" s="10">
        <v>0</v>
      </c>
      <c r="P37" s="27">
        <f t="shared" si="0"/>
        <v>7</v>
      </c>
      <c r="Q37" s="61">
        <v>2</v>
      </c>
      <c r="R37" s="10">
        <v>2</v>
      </c>
      <c r="S37" s="10">
        <v>0</v>
      </c>
      <c r="T37" s="57">
        <v>4</v>
      </c>
      <c r="U37" s="56">
        <f t="shared" si="1"/>
        <v>66</v>
      </c>
    </row>
    <row r="38" spans="1:21" s="6" customFormat="1" ht="72" x14ac:dyDescent="0.25">
      <c r="A38" s="67">
        <f t="shared" si="2"/>
        <v>36</v>
      </c>
      <c r="B38" s="3" t="s">
        <v>299</v>
      </c>
      <c r="C38" s="66" t="s">
        <v>306</v>
      </c>
      <c r="D38" s="10" t="s">
        <v>10</v>
      </c>
      <c r="E38" s="10">
        <v>9</v>
      </c>
      <c r="F38" s="10">
        <v>2</v>
      </c>
      <c r="G38" s="10">
        <v>0</v>
      </c>
      <c r="H38" s="57">
        <v>11</v>
      </c>
      <c r="I38" s="10">
        <v>5</v>
      </c>
      <c r="J38" s="10">
        <v>0</v>
      </c>
      <c r="K38" s="10">
        <v>0</v>
      </c>
      <c r="L38" s="57">
        <v>5</v>
      </c>
      <c r="M38" s="61">
        <v>5</v>
      </c>
      <c r="N38" s="10">
        <v>0</v>
      </c>
      <c r="O38" s="10">
        <v>0</v>
      </c>
      <c r="P38" s="27">
        <f t="shared" si="0"/>
        <v>5</v>
      </c>
      <c r="Q38" s="61">
        <v>5</v>
      </c>
      <c r="R38" s="10">
        <v>0</v>
      </c>
      <c r="S38" s="10">
        <v>0</v>
      </c>
      <c r="T38" s="57">
        <v>5</v>
      </c>
      <c r="U38" s="56">
        <f t="shared" si="1"/>
        <v>26</v>
      </c>
    </row>
    <row r="39" spans="1:21" s="6" customFormat="1" ht="72" x14ac:dyDescent="0.25">
      <c r="A39" s="67">
        <f t="shared" si="2"/>
        <v>37</v>
      </c>
      <c r="B39" s="3" t="s">
        <v>300</v>
      </c>
      <c r="C39" s="66" t="s">
        <v>306</v>
      </c>
      <c r="D39" s="10" t="s">
        <v>10</v>
      </c>
      <c r="E39" s="10">
        <v>37</v>
      </c>
      <c r="F39" s="10">
        <v>1</v>
      </c>
      <c r="G39" s="10">
        <v>3</v>
      </c>
      <c r="H39" s="57">
        <v>41</v>
      </c>
      <c r="I39" s="10">
        <v>36</v>
      </c>
      <c r="J39" s="10">
        <v>0</v>
      </c>
      <c r="K39" s="10">
        <v>3</v>
      </c>
      <c r="L39" s="57">
        <v>39</v>
      </c>
      <c r="M39" s="61">
        <v>36</v>
      </c>
      <c r="N39" s="10">
        <v>0</v>
      </c>
      <c r="O39" s="10">
        <v>3</v>
      </c>
      <c r="P39" s="27">
        <f t="shared" si="0"/>
        <v>39</v>
      </c>
      <c r="Q39" s="61">
        <v>36</v>
      </c>
      <c r="R39" s="10">
        <v>0</v>
      </c>
      <c r="S39" s="10">
        <v>1</v>
      </c>
      <c r="T39" s="57">
        <v>37</v>
      </c>
      <c r="U39" s="56">
        <f t="shared" si="1"/>
        <v>156</v>
      </c>
    </row>
    <row r="40" spans="1:21" s="6" customFormat="1" ht="72" x14ac:dyDescent="0.25">
      <c r="A40" s="67">
        <f t="shared" si="2"/>
        <v>38</v>
      </c>
      <c r="B40" s="3" t="s">
        <v>301</v>
      </c>
      <c r="C40" s="66" t="s">
        <v>306</v>
      </c>
      <c r="D40" s="10" t="s">
        <v>10</v>
      </c>
      <c r="E40" s="10">
        <v>13</v>
      </c>
      <c r="F40" s="10">
        <v>0</v>
      </c>
      <c r="G40" s="10">
        <v>0</v>
      </c>
      <c r="H40" s="57">
        <v>13</v>
      </c>
      <c r="I40" s="10">
        <v>10</v>
      </c>
      <c r="J40" s="10">
        <v>0</v>
      </c>
      <c r="K40" s="10">
        <v>0</v>
      </c>
      <c r="L40" s="57">
        <v>10</v>
      </c>
      <c r="M40" s="61">
        <v>10</v>
      </c>
      <c r="N40" s="10">
        <v>0</v>
      </c>
      <c r="O40" s="10">
        <v>0</v>
      </c>
      <c r="P40" s="27">
        <f t="shared" si="0"/>
        <v>10</v>
      </c>
      <c r="Q40" s="61">
        <v>10</v>
      </c>
      <c r="R40" s="10">
        <v>0</v>
      </c>
      <c r="S40" s="10">
        <v>0</v>
      </c>
      <c r="T40" s="57">
        <v>10</v>
      </c>
      <c r="U40" s="56">
        <f t="shared" si="1"/>
        <v>43</v>
      </c>
    </row>
    <row r="41" spans="1:21" s="6" customFormat="1" ht="72" x14ac:dyDescent="0.25">
      <c r="A41" s="67">
        <f t="shared" si="2"/>
        <v>39</v>
      </c>
      <c r="B41" s="3" t="s">
        <v>302</v>
      </c>
      <c r="C41" s="66" t="s">
        <v>306</v>
      </c>
      <c r="D41" s="10" t="s">
        <v>10</v>
      </c>
      <c r="E41" s="10">
        <v>92</v>
      </c>
      <c r="F41" s="10">
        <v>10</v>
      </c>
      <c r="G41" s="10">
        <v>3</v>
      </c>
      <c r="H41" s="57">
        <v>105</v>
      </c>
      <c r="I41" s="10">
        <v>92</v>
      </c>
      <c r="J41" s="10">
        <v>8</v>
      </c>
      <c r="K41" s="10">
        <v>0</v>
      </c>
      <c r="L41" s="57">
        <v>100</v>
      </c>
      <c r="M41" s="61">
        <v>81</v>
      </c>
      <c r="N41" s="10">
        <v>8</v>
      </c>
      <c r="O41" s="10">
        <v>0</v>
      </c>
      <c r="P41" s="27">
        <f t="shared" si="0"/>
        <v>89</v>
      </c>
      <c r="Q41" s="61">
        <v>81</v>
      </c>
      <c r="R41" s="10">
        <v>6</v>
      </c>
      <c r="S41" s="10">
        <v>0</v>
      </c>
      <c r="T41" s="57">
        <v>87</v>
      </c>
      <c r="U41" s="56">
        <f t="shared" si="1"/>
        <v>381</v>
      </c>
    </row>
    <row r="42" spans="1:21" s="6" customFormat="1" ht="62.25" customHeight="1" x14ac:dyDescent="0.25">
      <c r="A42" s="67">
        <f t="shared" si="2"/>
        <v>40</v>
      </c>
      <c r="B42" s="3" t="s">
        <v>356</v>
      </c>
      <c r="C42" s="66"/>
      <c r="D42" s="10" t="s">
        <v>10</v>
      </c>
      <c r="E42" s="10">
        <v>0</v>
      </c>
      <c r="F42" s="10">
        <v>0</v>
      </c>
      <c r="G42" s="10">
        <v>3</v>
      </c>
      <c r="H42" s="57">
        <v>3</v>
      </c>
      <c r="I42" s="10">
        <v>0</v>
      </c>
      <c r="J42" s="10">
        <v>0</v>
      </c>
      <c r="K42" s="10">
        <v>3</v>
      </c>
      <c r="L42" s="57">
        <v>3</v>
      </c>
      <c r="M42" s="61">
        <v>0</v>
      </c>
      <c r="N42" s="10">
        <v>0</v>
      </c>
      <c r="O42" s="10">
        <v>3</v>
      </c>
      <c r="P42" s="27">
        <f t="shared" si="0"/>
        <v>3</v>
      </c>
      <c r="Q42" s="61">
        <v>0</v>
      </c>
      <c r="R42" s="10">
        <v>0</v>
      </c>
      <c r="S42" s="10">
        <v>1</v>
      </c>
      <c r="T42" s="57">
        <v>1</v>
      </c>
      <c r="U42" s="56">
        <f t="shared" si="1"/>
        <v>10</v>
      </c>
    </row>
    <row r="43" spans="1:21" s="6" customFormat="1" ht="29.25" customHeight="1" x14ac:dyDescent="0.25">
      <c r="A43" s="67">
        <f t="shared" si="2"/>
        <v>41</v>
      </c>
      <c r="B43" s="3" t="s">
        <v>309</v>
      </c>
      <c r="C43" s="11"/>
      <c r="D43" s="10" t="s">
        <v>10</v>
      </c>
      <c r="E43" s="10">
        <v>16</v>
      </c>
      <c r="F43" s="10">
        <v>5</v>
      </c>
      <c r="G43" s="10">
        <v>34</v>
      </c>
      <c r="H43" s="57">
        <v>55</v>
      </c>
      <c r="I43" s="10">
        <v>10</v>
      </c>
      <c r="J43" s="10">
        <v>2</v>
      </c>
      <c r="K43" s="10">
        <v>0</v>
      </c>
      <c r="L43" s="57">
        <v>12</v>
      </c>
      <c r="M43" s="61">
        <v>0</v>
      </c>
      <c r="N43" s="10">
        <v>2</v>
      </c>
      <c r="O43" s="10">
        <v>0</v>
      </c>
      <c r="P43" s="27">
        <f t="shared" si="0"/>
        <v>2</v>
      </c>
      <c r="Q43" s="61">
        <v>0</v>
      </c>
      <c r="R43" s="10">
        <v>0</v>
      </c>
      <c r="S43" s="10">
        <v>0</v>
      </c>
      <c r="T43" s="57">
        <v>0</v>
      </c>
      <c r="U43" s="56">
        <f t="shared" si="1"/>
        <v>69</v>
      </c>
    </row>
    <row r="44" spans="1:21" s="6" customFormat="1" ht="29.25" customHeight="1" x14ac:dyDescent="0.25">
      <c r="A44" s="67">
        <f t="shared" si="2"/>
        <v>42</v>
      </c>
      <c r="B44" s="3" t="s">
        <v>310</v>
      </c>
      <c r="C44" s="11"/>
      <c r="D44" s="10" t="s">
        <v>10</v>
      </c>
      <c r="E44" s="10">
        <v>0</v>
      </c>
      <c r="F44" s="10">
        <v>1</v>
      </c>
      <c r="G44" s="10">
        <v>10</v>
      </c>
      <c r="H44" s="57">
        <v>11</v>
      </c>
      <c r="I44" s="10">
        <v>0</v>
      </c>
      <c r="J44" s="10">
        <v>2</v>
      </c>
      <c r="K44" s="10">
        <v>7</v>
      </c>
      <c r="L44" s="57">
        <v>9</v>
      </c>
      <c r="M44" s="61">
        <v>0</v>
      </c>
      <c r="N44" s="10">
        <v>2</v>
      </c>
      <c r="O44" s="10">
        <v>8</v>
      </c>
      <c r="P44" s="27">
        <f t="shared" si="0"/>
        <v>10</v>
      </c>
      <c r="Q44" s="61">
        <v>0</v>
      </c>
      <c r="R44" s="10">
        <v>0</v>
      </c>
      <c r="S44" s="10">
        <v>5</v>
      </c>
      <c r="T44" s="57">
        <v>5</v>
      </c>
      <c r="U44" s="56">
        <f t="shared" si="1"/>
        <v>35</v>
      </c>
    </row>
    <row r="45" spans="1:21" s="6" customFormat="1" ht="29.25" customHeight="1" x14ac:dyDescent="0.25">
      <c r="A45" s="67">
        <f t="shared" si="2"/>
        <v>43</v>
      </c>
      <c r="B45" s="3" t="s">
        <v>311</v>
      </c>
      <c r="C45" s="11"/>
      <c r="D45" s="10" t="s">
        <v>10</v>
      </c>
      <c r="E45" s="10">
        <v>0</v>
      </c>
      <c r="F45" s="10">
        <v>0</v>
      </c>
      <c r="G45" s="10">
        <v>5</v>
      </c>
      <c r="H45" s="57">
        <v>5</v>
      </c>
      <c r="I45" s="10">
        <v>0</v>
      </c>
      <c r="J45" s="10">
        <v>0</v>
      </c>
      <c r="K45" s="10">
        <v>0</v>
      </c>
      <c r="L45" s="57">
        <v>0</v>
      </c>
      <c r="M45" s="61">
        <v>0</v>
      </c>
      <c r="N45" s="10">
        <v>0</v>
      </c>
      <c r="O45" s="10">
        <v>5</v>
      </c>
      <c r="P45" s="27">
        <f t="shared" si="0"/>
        <v>5</v>
      </c>
      <c r="Q45" s="61">
        <v>0</v>
      </c>
      <c r="R45" s="10">
        <v>0</v>
      </c>
      <c r="S45" s="10">
        <v>0</v>
      </c>
      <c r="T45" s="57">
        <v>0</v>
      </c>
      <c r="U45" s="56">
        <f t="shared" si="1"/>
        <v>10</v>
      </c>
    </row>
    <row r="46" spans="1:21" s="6" customFormat="1" ht="29.25" customHeight="1" x14ac:dyDescent="0.25">
      <c r="A46" s="67">
        <f t="shared" si="2"/>
        <v>44</v>
      </c>
      <c r="B46" s="3" t="s">
        <v>312</v>
      </c>
      <c r="C46" s="11"/>
      <c r="D46" s="10" t="s">
        <v>10</v>
      </c>
      <c r="E46" s="10">
        <v>2</v>
      </c>
      <c r="F46" s="10">
        <v>7</v>
      </c>
      <c r="G46" s="10">
        <v>5</v>
      </c>
      <c r="H46" s="57">
        <v>14</v>
      </c>
      <c r="I46" s="10">
        <v>0</v>
      </c>
      <c r="J46" s="10">
        <v>6</v>
      </c>
      <c r="K46" s="10">
        <v>0</v>
      </c>
      <c r="L46" s="57">
        <v>6</v>
      </c>
      <c r="M46" s="61">
        <v>0</v>
      </c>
      <c r="N46" s="10">
        <v>7</v>
      </c>
      <c r="O46" s="10">
        <v>5</v>
      </c>
      <c r="P46" s="27">
        <f t="shared" si="0"/>
        <v>12</v>
      </c>
      <c r="Q46" s="61">
        <v>0</v>
      </c>
      <c r="R46" s="10">
        <v>7</v>
      </c>
      <c r="S46" s="10">
        <v>0</v>
      </c>
      <c r="T46" s="57">
        <v>7</v>
      </c>
      <c r="U46" s="56">
        <f t="shared" si="1"/>
        <v>39</v>
      </c>
    </row>
    <row r="47" spans="1:21" s="6" customFormat="1" ht="29.25" customHeight="1" x14ac:dyDescent="0.25">
      <c r="A47" s="67">
        <f t="shared" si="2"/>
        <v>45</v>
      </c>
      <c r="B47" s="3" t="s">
        <v>313</v>
      </c>
      <c r="C47" s="11"/>
      <c r="D47" s="10" t="s">
        <v>10</v>
      </c>
      <c r="E47" s="10">
        <v>0</v>
      </c>
      <c r="F47" s="10">
        <v>0</v>
      </c>
      <c r="G47" s="10">
        <v>4</v>
      </c>
      <c r="H47" s="57">
        <v>4</v>
      </c>
      <c r="I47" s="10">
        <v>0</v>
      </c>
      <c r="J47" s="10">
        <v>0</v>
      </c>
      <c r="K47" s="10">
        <v>0</v>
      </c>
      <c r="L47" s="57">
        <v>0</v>
      </c>
      <c r="M47" s="61">
        <v>0</v>
      </c>
      <c r="N47" s="10">
        <v>0</v>
      </c>
      <c r="O47" s="10">
        <v>0</v>
      </c>
      <c r="P47" s="27">
        <f t="shared" si="0"/>
        <v>0</v>
      </c>
      <c r="Q47" s="61">
        <v>0</v>
      </c>
      <c r="R47" s="10">
        <v>0</v>
      </c>
      <c r="S47" s="10">
        <v>0</v>
      </c>
      <c r="T47" s="57">
        <v>0</v>
      </c>
      <c r="U47" s="56">
        <f t="shared" si="1"/>
        <v>4</v>
      </c>
    </row>
    <row r="48" spans="1:21" s="6" customFormat="1" ht="29.25" customHeight="1" x14ac:dyDescent="0.25">
      <c r="A48" s="67">
        <f t="shared" si="2"/>
        <v>46</v>
      </c>
      <c r="B48" s="3" t="s">
        <v>314</v>
      </c>
      <c r="C48" s="11"/>
      <c r="D48" s="10" t="s">
        <v>10</v>
      </c>
      <c r="E48" s="10">
        <v>1</v>
      </c>
      <c r="F48" s="10">
        <v>0</v>
      </c>
      <c r="G48" s="10">
        <v>0</v>
      </c>
      <c r="H48" s="57">
        <v>1</v>
      </c>
      <c r="I48" s="10">
        <v>1</v>
      </c>
      <c r="J48" s="10">
        <v>0</v>
      </c>
      <c r="K48" s="10">
        <v>0</v>
      </c>
      <c r="L48" s="57">
        <v>1</v>
      </c>
      <c r="M48" s="61">
        <v>0</v>
      </c>
      <c r="N48" s="10">
        <v>0</v>
      </c>
      <c r="O48" s="10">
        <v>0</v>
      </c>
      <c r="P48" s="27">
        <f t="shared" si="0"/>
        <v>0</v>
      </c>
      <c r="Q48" s="61">
        <v>0</v>
      </c>
      <c r="R48" s="10">
        <v>0</v>
      </c>
      <c r="S48" s="10">
        <v>0</v>
      </c>
      <c r="T48" s="57">
        <v>0</v>
      </c>
      <c r="U48" s="56">
        <f t="shared" si="1"/>
        <v>2</v>
      </c>
    </row>
    <row r="49" spans="1:21" ht="32.25" customHeight="1" x14ac:dyDescent="0.25">
      <c r="A49" s="67">
        <f t="shared" si="2"/>
        <v>47</v>
      </c>
      <c r="B49" s="11" t="s">
        <v>316</v>
      </c>
      <c r="C49" s="11" t="s">
        <v>317</v>
      </c>
      <c r="D49" s="10" t="s">
        <v>10</v>
      </c>
      <c r="E49" s="10">
        <v>33</v>
      </c>
      <c r="F49" s="10">
        <v>4</v>
      </c>
      <c r="G49" s="10">
        <v>0</v>
      </c>
      <c r="H49" s="57">
        <v>37</v>
      </c>
      <c r="I49" s="10">
        <v>17</v>
      </c>
      <c r="J49" s="10">
        <v>3</v>
      </c>
      <c r="K49" s="10">
        <v>0</v>
      </c>
      <c r="L49" s="57">
        <v>20</v>
      </c>
      <c r="M49" s="61">
        <v>15</v>
      </c>
      <c r="N49" s="10">
        <v>1</v>
      </c>
      <c r="O49" s="10">
        <v>0</v>
      </c>
      <c r="P49" s="27">
        <f t="shared" si="0"/>
        <v>16</v>
      </c>
      <c r="Q49" s="61">
        <v>9</v>
      </c>
      <c r="R49" s="10">
        <v>0</v>
      </c>
      <c r="S49" s="10">
        <v>0</v>
      </c>
      <c r="T49" s="57">
        <v>9</v>
      </c>
      <c r="U49" s="56">
        <f t="shared" si="1"/>
        <v>82</v>
      </c>
    </row>
    <row r="57" spans="1:21" ht="75.75" customHeight="1" x14ac:dyDescent="0.2"/>
  </sheetData>
  <autoFilter ref="A2:Y49">
    <filterColumn colId="0" showButton="0"/>
  </autoFilter>
  <mergeCells count="13">
    <mergeCell ref="T1:T2"/>
    <mergeCell ref="U1:U2"/>
    <mergeCell ref="B1:B2"/>
    <mergeCell ref="A1:A2"/>
    <mergeCell ref="L1:L2"/>
    <mergeCell ref="M1:O1"/>
    <mergeCell ref="Q1:S1"/>
    <mergeCell ref="D1:D2"/>
    <mergeCell ref="C1:C2"/>
    <mergeCell ref="E1:G1"/>
    <mergeCell ref="I1:K1"/>
    <mergeCell ref="P1:P2"/>
    <mergeCell ref="H1:H2"/>
  </mergeCells>
  <pageMargins left="0.7" right="0.7" top="0.75" bottom="0.75" header="0.3" footer="0.3"/>
  <pageSetup scale="75" orientation="landscape" r:id="rId1"/>
  <headerFooter>
    <oddHeader xml:space="preserve">&amp;C&amp;8OFICIALIA MAYOR DEL GOBIERNO DEL ESTADO DE B.C.
&amp;"Arial,Negrita"CONCENTRADO&amp;"Arial,Normal" &amp;"Arial,Negrita"LICITACION MATERIALES Y ARTICULOS DE ASEO. </oddHeader>
    <oddFooter>&amp;L&amp;D&amp;C&amp;"Arial,Negrita"&amp;8Dirección de Bienes Patrimoniales.&amp;RPág.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ASEO</vt:lpstr>
      <vt:lpstr>PAPELERIA</vt:lpstr>
      <vt:lpstr>TECNOLOGIA</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Elizeth</dc:creator>
  <cp:lastModifiedBy>Lynn</cp:lastModifiedBy>
  <cp:revision/>
  <cp:lastPrinted>2018-01-19T22:14:30Z</cp:lastPrinted>
  <dcterms:created xsi:type="dcterms:W3CDTF">2016-09-02T18:02:10Z</dcterms:created>
  <dcterms:modified xsi:type="dcterms:W3CDTF">2019-02-13T17:50:53Z</dcterms:modified>
</cp:coreProperties>
</file>