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la Paola\Documents\CONCURSOS 2023\ESTATAL\OM-COBACH-110-2023 REPRODUCCION DE LIBROS\BASES\ANEXO\"/>
    </mc:Choice>
  </mc:AlternateContent>
  <bookViews>
    <workbookView xWindow="0" yWindow="0" windowWidth="28800" windowHeight="12135"/>
  </bookViews>
  <sheets>
    <sheet name="Hoja 1" sheetId="1" r:id="rId1"/>
  </sheets>
  <calcPr calcId="152511"/>
</workbook>
</file>

<file path=xl/calcChain.xml><?xml version="1.0" encoding="utf-8"?>
<calcChain xmlns="http://schemas.openxmlformats.org/spreadsheetml/2006/main">
  <c r="I31" i="1" l="1"/>
  <c r="H31" i="1"/>
  <c r="I30" i="1"/>
  <c r="H30" i="1"/>
  <c r="I29" i="1"/>
  <c r="I32" i="1" s="1"/>
  <c r="H29" i="1"/>
  <c r="H32" i="1" s="1"/>
  <c r="F19" i="1"/>
  <c r="F20" i="1" s="1"/>
  <c r="B21" i="1" s="1"/>
  <c r="E19" i="1"/>
  <c r="F18" i="1"/>
  <c r="E18" i="1"/>
  <c r="E20" i="1" s="1"/>
  <c r="B20" i="1" s="1"/>
  <c r="C14" i="1"/>
  <c r="B14" i="1"/>
</calcChain>
</file>

<file path=xl/sharedStrings.xml><?xml version="1.0" encoding="utf-8"?>
<sst xmlns="http://schemas.openxmlformats.org/spreadsheetml/2006/main" count="83" uniqueCount="67">
  <si>
    <t>PRIMER SEMESTRE</t>
  </si>
  <si>
    <t xml:space="preserve">TERCER SEMESTRE </t>
  </si>
  <si>
    <t>QUINTO SEMESTRE</t>
  </si>
  <si>
    <t>Asignatura</t>
  </si>
  <si>
    <t>PR</t>
  </si>
  <si>
    <t>PP</t>
  </si>
  <si>
    <t>Matemáticas I</t>
  </si>
  <si>
    <t>Matemáticas III</t>
  </si>
  <si>
    <t>Matemáticas V</t>
  </si>
  <si>
    <t xml:space="preserve">Química I </t>
  </si>
  <si>
    <t>Literatura I</t>
  </si>
  <si>
    <t>Geografía</t>
  </si>
  <si>
    <t>Metodología de la Investigación</t>
  </si>
  <si>
    <t>Física I</t>
  </si>
  <si>
    <t>Estructura Socioeconómica de México</t>
  </si>
  <si>
    <t>Informática I</t>
  </si>
  <si>
    <t>Biología I</t>
  </si>
  <si>
    <t>Acción Tutorial V</t>
  </si>
  <si>
    <t xml:space="preserve">Taller de Lec. y Red. I </t>
  </si>
  <si>
    <t>Historia de México I</t>
  </si>
  <si>
    <t>Orientación Educativa y Vocacional V</t>
  </si>
  <si>
    <t xml:space="preserve">Ética I </t>
  </si>
  <si>
    <t>Inglés III</t>
  </si>
  <si>
    <t>Ests. de Lec. y Esc. I</t>
  </si>
  <si>
    <t xml:space="preserve">Inglés I </t>
  </si>
  <si>
    <t>Acción Tutorial III</t>
  </si>
  <si>
    <t>Álgebra Intermedia I</t>
  </si>
  <si>
    <t>Actividades Deportivas I</t>
  </si>
  <si>
    <t>Orientación Educativa y Vocacional III</t>
  </si>
  <si>
    <t>Temas Sel. de Química I</t>
  </si>
  <si>
    <t>Acción Tutorial I</t>
  </si>
  <si>
    <t>Administración de Pequeños Negocios</t>
  </si>
  <si>
    <t>Temas Sel. de Biología I</t>
  </si>
  <si>
    <t>Orientación Educativa y Vocacional I</t>
  </si>
  <si>
    <t>Auditoría de Gestión de Calidad</t>
  </si>
  <si>
    <t>Sociología I</t>
  </si>
  <si>
    <t>TOTAL</t>
  </si>
  <si>
    <t>Contabilidad</t>
  </si>
  <si>
    <t>Ciencias de la Salud I</t>
  </si>
  <si>
    <t>Inglés Empresarial</t>
  </si>
  <si>
    <t>Ciencias de la Comunicación I</t>
  </si>
  <si>
    <t>PR - Proyección de Reproducción</t>
  </si>
  <si>
    <t>Tecnologías de la Información y Comunicación</t>
  </si>
  <si>
    <t>Cálculo Diferencial</t>
  </si>
  <si>
    <t>PP - Páginas Proyectadas</t>
  </si>
  <si>
    <t>Programación en JAVA</t>
  </si>
  <si>
    <t>Temas Sel. de Física I</t>
  </si>
  <si>
    <t>Componente de Formación Básica</t>
  </si>
  <si>
    <t>Administración I</t>
  </si>
  <si>
    <t>TOTALES</t>
  </si>
  <si>
    <t>Componente de Formación para el Trabajo</t>
  </si>
  <si>
    <t>Economía I</t>
  </si>
  <si>
    <t>REPRODUCCIÓN</t>
  </si>
  <si>
    <t>Lógica I</t>
  </si>
  <si>
    <t>NÚM. DE PÁGINAS</t>
  </si>
  <si>
    <t xml:space="preserve"> </t>
  </si>
  <si>
    <t>Matemáticas Financieras I</t>
  </si>
  <si>
    <t>Probabilidad y Est. I</t>
  </si>
  <si>
    <t>Notas importantes:</t>
  </si>
  <si>
    <t>Los nombres de las asignaturas de primer semestre cambiarán.</t>
  </si>
  <si>
    <t>Las cantidades proyectadas para reproducir pueden variar debido a lo siguiente:</t>
  </si>
  <si>
    <t>1. Incremento en la población estudiantil de nuevo ingreso.</t>
  </si>
  <si>
    <t>2. Cambio o cierre de capacitaciones y asignaturas propedéuticas que se proyectan en cada plantel.</t>
  </si>
  <si>
    <t>3. El número de páginas proyectadas (PP) de los materiales didácticos de 1er. semestre van a cambiar, ya que el próximo periodo escolar estarán en proceso de diseño y actualización.</t>
  </si>
  <si>
    <t>Componente de Formación Propedéutica</t>
  </si>
  <si>
    <r>
      <rPr>
        <sz val="10"/>
        <color theme="1"/>
        <rFont val="Arial"/>
      </rPr>
      <t xml:space="preserve">4. Las cantidades que se señalan para las capacitaciones y propedéuticas, se tomaron del histórico anterior, tratando de empatar con lo que se había proyectado en las básicas. </t>
    </r>
    <r>
      <rPr>
        <b/>
        <sz val="10"/>
        <color theme="1"/>
        <rFont val="Arial"/>
      </rPr>
      <t>Es una proyección preliminar</t>
    </r>
    <r>
      <rPr>
        <sz val="10"/>
        <color theme="1"/>
        <rFont val="Arial"/>
      </rPr>
      <t>, estas cantidades deberán ajustarse una vez que se cuente con la proyección de grupos por capacitaciones y optativas.</t>
    </r>
  </si>
  <si>
    <t>ANEXO A - PROYECCIÓN DE REPRODUCCIÓN DE MATERIALES DIDÁCTICOS PARA DISTRIBUIRSE EN 2023-2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</si>
</sst>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name val="Arial"/>
    </font>
    <font>
      <b/>
      <sz val="11"/>
      <color theme="1"/>
      <name val="Arial"/>
    </font>
    <font>
      <b/>
      <sz val="8"/>
      <color theme="1"/>
      <name val="Arial"/>
    </font>
    <font>
      <sz val="10"/>
      <color theme="1"/>
      <name val="Arial"/>
    </font>
    <font>
      <sz val="11"/>
      <color theme="1"/>
      <name val="Calibri"/>
    </font>
    <font>
      <b/>
      <sz val="9"/>
      <color theme="1"/>
      <name val="Arial"/>
    </font>
    <font>
      <b/>
      <sz val="12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b/>
      <i/>
      <sz val="11"/>
      <color theme="1"/>
      <name val="Arial"/>
    </font>
  </fonts>
  <fills count="9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rgb="FFE5E5E5"/>
        <bgColor rgb="FFE5E5E5"/>
      </patternFill>
    </fill>
    <fill>
      <patternFill patternType="solid">
        <fgColor rgb="FFD99594"/>
        <bgColor rgb="FFD99594"/>
      </patternFill>
    </fill>
    <fill>
      <patternFill patternType="solid">
        <fgColor rgb="FFFFFFFF"/>
        <bgColor rgb="FFFFFFFF"/>
      </patternFill>
    </fill>
    <fill>
      <patternFill patternType="solid">
        <fgColor rgb="FFFDE9D9"/>
        <bgColor rgb="FFFDE9D9"/>
      </patternFill>
    </fill>
    <fill>
      <patternFill patternType="solid">
        <fgColor rgb="FFE5DFEC"/>
        <bgColor rgb="FFE5DFEC"/>
      </patternFill>
    </fill>
    <fill>
      <patternFill patternType="solid">
        <fgColor rgb="FFE5B8B7"/>
        <bgColor rgb="FFE5B8B7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 applyFont="1" applyAlignment="1"/>
    <xf numFmtId="0" fontId="4" fillId="3" borderId="4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3" fontId="5" fillId="5" borderId="6" xfId="0" applyNumberFormat="1" applyFont="1" applyFill="1" applyBorder="1" applyAlignment="1">
      <alignment horizontal="center" wrapText="1"/>
    </xf>
    <xf numFmtId="3" fontId="1" fillId="2" borderId="3" xfId="0" applyNumberFormat="1" applyFont="1" applyFill="1" applyBorder="1" applyAlignment="1">
      <alignment horizontal="center" vertical="center" wrapText="1"/>
    </xf>
    <xf numFmtId="3" fontId="5" fillId="5" borderId="7" xfId="0" applyNumberFormat="1" applyFont="1" applyFill="1" applyBorder="1" applyAlignment="1">
      <alignment horizontal="center" vertical="center" wrapText="1"/>
    </xf>
    <xf numFmtId="3" fontId="5" fillId="5" borderId="3" xfId="0" applyNumberFormat="1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/>
    </xf>
    <xf numFmtId="3" fontId="5" fillId="5" borderId="7" xfId="0" applyNumberFormat="1" applyFont="1" applyFill="1" applyBorder="1" applyAlignment="1">
      <alignment horizontal="center" vertical="center"/>
    </xf>
    <xf numFmtId="3" fontId="5" fillId="5" borderId="3" xfId="0" applyNumberFormat="1" applyFont="1" applyFill="1" applyBorder="1" applyAlignment="1">
      <alignment horizontal="center" wrapText="1"/>
    </xf>
    <xf numFmtId="3" fontId="1" fillId="2" borderId="3" xfId="0" applyNumberFormat="1" applyFont="1" applyFill="1" applyBorder="1" applyAlignment="1">
      <alignment horizontal="center"/>
    </xf>
    <xf numFmtId="3" fontId="5" fillId="5" borderId="7" xfId="0" applyNumberFormat="1" applyFont="1" applyFill="1" applyBorder="1" applyAlignment="1">
      <alignment horizontal="center"/>
    </xf>
    <xf numFmtId="3" fontId="5" fillId="5" borderId="7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3" fontId="5" fillId="5" borderId="7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3" fontId="5" fillId="5" borderId="9" xfId="0" applyNumberFormat="1" applyFont="1" applyFill="1" applyBorder="1" applyAlignment="1">
      <alignment horizontal="center"/>
    </xf>
    <xf numFmtId="3" fontId="1" fillId="6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wrapText="1"/>
    </xf>
    <xf numFmtId="3" fontId="5" fillId="5" borderId="9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3" fontId="1" fillId="7" borderId="3" xfId="0" applyNumberFormat="1" applyFont="1" applyFill="1" applyBorder="1" applyAlignment="1">
      <alignment horizontal="center"/>
    </xf>
    <xf numFmtId="3" fontId="1" fillId="7" borderId="3" xfId="0" applyNumberFormat="1" applyFont="1" applyFill="1" applyBorder="1" applyAlignment="1">
      <alignment horizontal="center"/>
    </xf>
    <xf numFmtId="3" fontId="4" fillId="3" borderId="10" xfId="0" applyNumberFormat="1" applyFont="1" applyFill="1" applyBorder="1" applyAlignment="1">
      <alignment horizontal="right" wrapText="1"/>
    </xf>
    <xf numFmtId="3" fontId="1" fillId="5" borderId="5" xfId="0" applyNumberFormat="1" applyFont="1" applyFill="1" applyBorder="1" applyAlignment="1">
      <alignment horizontal="center" wrapText="1"/>
    </xf>
    <xf numFmtId="3" fontId="1" fillId="5" borderId="9" xfId="0" applyNumberFormat="1" applyFont="1" applyFill="1" applyBorder="1" applyAlignment="1">
      <alignment horizontal="center" wrapText="1"/>
    </xf>
    <xf numFmtId="3" fontId="6" fillId="0" borderId="0" xfId="0" applyNumberFormat="1" applyFont="1"/>
    <xf numFmtId="3" fontId="6" fillId="0" borderId="11" xfId="0" applyNumberFormat="1" applyFont="1" applyBorder="1"/>
    <xf numFmtId="0" fontId="1" fillId="0" borderId="0" xfId="0" applyFont="1" applyAlignment="1">
      <alignment wrapText="1"/>
    </xf>
    <xf numFmtId="3" fontId="5" fillId="5" borderId="5" xfId="0" applyNumberFormat="1" applyFont="1" applyFill="1" applyBorder="1" applyAlignment="1">
      <alignment horizontal="center"/>
    </xf>
    <xf numFmtId="3" fontId="1" fillId="7" borderId="5" xfId="0" applyNumberFormat="1" applyFont="1" applyFill="1" applyBorder="1" applyAlignment="1">
      <alignment horizontal="center"/>
    </xf>
    <xf numFmtId="3" fontId="6" fillId="0" borderId="1" xfId="0" applyNumberFormat="1" applyFont="1" applyBorder="1"/>
    <xf numFmtId="0" fontId="1" fillId="0" borderId="1" xfId="0" applyFont="1" applyBorder="1" applyAlignment="1">
      <alignment wrapText="1"/>
    </xf>
    <xf numFmtId="3" fontId="4" fillId="0" borderId="3" xfId="0" applyNumberFormat="1" applyFont="1" applyBorder="1" applyAlignment="1">
      <alignment horizontal="center" wrapText="1"/>
    </xf>
    <xf numFmtId="3" fontId="1" fillId="0" borderId="3" xfId="0" applyNumberFormat="1" applyFont="1" applyBorder="1" applyAlignment="1">
      <alignment horizontal="center"/>
    </xf>
    <xf numFmtId="3" fontId="1" fillId="5" borderId="7" xfId="0" applyNumberFormat="1" applyFont="1" applyFill="1" applyBorder="1" applyAlignment="1">
      <alignment horizontal="center"/>
    </xf>
    <xf numFmtId="3" fontId="1" fillId="0" borderId="3" xfId="0" applyNumberFormat="1" applyFont="1" applyBorder="1" applyAlignment="1">
      <alignment horizontal="center" wrapText="1"/>
    </xf>
    <xf numFmtId="3" fontId="1" fillId="0" borderId="7" xfId="0" applyNumberFormat="1" applyFont="1" applyBorder="1" applyAlignment="1">
      <alignment horizontal="center" wrapText="1"/>
    </xf>
    <xf numFmtId="3" fontId="7" fillId="8" borderId="8" xfId="0" applyNumberFormat="1" applyFont="1" applyFill="1" applyBorder="1" applyAlignment="1">
      <alignment horizontal="right"/>
    </xf>
    <xf numFmtId="3" fontId="4" fillId="3" borderId="5" xfId="0" applyNumberFormat="1" applyFont="1" applyFill="1" applyBorder="1" applyAlignment="1">
      <alignment horizontal="right"/>
    </xf>
    <xf numFmtId="3" fontId="1" fillId="5" borderId="5" xfId="0" applyNumberFormat="1" applyFont="1" applyFill="1" applyBorder="1" applyAlignment="1">
      <alignment horizontal="center"/>
    </xf>
    <xf numFmtId="3" fontId="1" fillId="5" borderId="9" xfId="0" applyNumberFormat="1" applyFont="1" applyFill="1" applyBorder="1" applyAlignment="1">
      <alignment horizontal="center"/>
    </xf>
    <xf numFmtId="3" fontId="7" fillId="0" borderId="8" xfId="0" applyNumberFormat="1" applyFont="1" applyBorder="1" applyAlignment="1">
      <alignment horizontal="right" wrapText="1"/>
    </xf>
    <xf numFmtId="3" fontId="6" fillId="5" borderId="0" xfId="0" applyNumberFormat="1" applyFont="1" applyFill="1"/>
    <xf numFmtId="3" fontId="5" fillId="5" borderId="5" xfId="0" applyNumberFormat="1" applyFont="1" applyFill="1" applyBorder="1" applyAlignment="1">
      <alignment horizontal="center" wrapText="1"/>
    </xf>
    <xf numFmtId="3" fontId="1" fillId="6" borderId="5" xfId="0" applyNumberFormat="1" applyFont="1" applyFill="1" applyBorder="1" applyAlignment="1">
      <alignment horizontal="center"/>
    </xf>
    <xf numFmtId="3" fontId="5" fillId="0" borderId="5" xfId="0" applyNumberFormat="1" applyFont="1" applyBorder="1" applyAlignment="1">
      <alignment horizontal="center"/>
    </xf>
    <xf numFmtId="3" fontId="1" fillId="7" borderId="5" xfId="0" applyNumberFormat="1" applyFont="1" applyFill="1" applyBorder="1" applyAlignment="1">
      <alignment horizontal="center"/>
    </xf>
    <xf numFmtId="3" fontId="5" fillId="0" borderId="3" xfId="0" applyNumberFormat="1" applyFont="1" applyBorder="1" applyAlignment="1">
      <alignment horizontal="center"/>
    </xf>
    <xf numFmtId="3" fontId="5" fillId="0" borderId="7" xfId="0" applyNumberFormat="1" applyFont="1" applyBorder="1" applyAlignment="1">
      <alignment horizontal="center"/>
    </xf>
    <xf numFmtId="3" fontId="4" fillId="3" borderId="5" xfId="0" applyNumberFormat="1" applyFont="1" applyFill="1" applyBorder="1" applyAlignment="1">
      <alignment horizontal="right" wrapText="1"/>
    </xf>
    <xf numFmtId="3" fontId="6" fillId="0" borderId="0" xfId="0" applyNumberFormat="1" applyFont="1" applyAlignment="1"/>
    <xf numFmtId="3" fontId="11" fillId="0" borderId="0" xfId="0" applyNumberFormat="1" applyFont="1" applyAlignment="1">
      <alignment wrapText="1"/>
    </xf>
    <xf numFmtId="0" fontId="0" fillId="0" borderId="0" xfId="0" applyFont="1" applyAlignment="1"/>
    <xf numFmtId="0" fontId="2" fillId="0" borderId="1" xfId="0" applyFont="1" applyBorder="1"/>
    <xf numFmtId="0" fontId="2" fillId="0" borderId="3" xfId="0" applyFont="1" applyBorder="1"/>
    <xf numFmtId="3" fontId="11" fillId="0" borderId="0" xfId="0" applyNumberFormat="1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3" fontId="7" fillId="2" borderId="2" xfId="0" applyNumberFormat="1" applyFont="1" applyFill="1" applyBorder="1" applyAlignment="1">
      <alignment horizontal="center"/>
    </xf>
    <xf numFmtId="3" fontId="6" fillId="0" borderId="0" xfId="0" applyNumberFormat="1" applyFont="1" applyBorder="1"/>
    <xf numFmtId="3" fontId="8" fillId="0" borderId="12" xfId="0" applyNumberFormat="1" applyFont="1" applyBorder="1"/>
    <xf numFmtId="3" fontId="6" fillId="0" borderId="13" xfId="0" applyNumberFormat="1" applyFont="1" applyBorder="1"/>
    <xf numFmtId="3" fontId="6" fillId="0" borderId="14" xfId="0" applyNumberFormat="1" applyFont="1" applyBorder="1"/>
    <xf numFmtId="0" fontId="9" fillId="0" borderId="15" xfId="0" applyFont="1" applyBorder="1" applyAlignment="1"/>
    <xf numFmtId="0" fontId="0" fillId="0" borderId="0" xfId="0" applyFont="1" applyBorder="1" applyAlignment="1"/>
    <xf numFmtId="0" fontId="0" fillId="0" borderId="16" xfId="0" applyFont="1" applyBorder="1" applyAlignment="1"/>
    <xf numFmtId="0" fontId="0" fillId="0" borderId="15" xfId="0" applyFont="1" applyBorder="1" applyAlignment="1"/>
    <xf numFmtId="3" fontId="5" fillId="0" borderId="15" xfId="0" applyNumberFormat="1" applyFont="1" applyBorder="1" applyAlignment="1">
      <alignment wrapText="1"/>
    </xf>
    <xf numFmtId="0" fontId="0" fillId="0" borderId="0" xfId="0" applyFont="1" applyBorder="1" applyAlignment="1"/>
    <xf numFmtId="0" fontId="2" fillId="0" borderId="16" xfId="0" applyFont="1" applyBorder="1"/>
    <xf numFmtId="3" fontId="5" fillId="0" borderId="15" xfId="0" applyNumberFormat="1" applyFont="1" applyBorder="1" applyAlignment="1"/>
    <xf numFmtId="3" fontId="6" fillId="0" borderId="16" xfId="0" applyNumberFormat="1" applyFont="1" applyBorder="1" applyAlignment="1"/>
    <xf numFmtId="3" fontId="5" fillId="0" borderId="15" xfId="0" applyNumberFormat="1" applyFont="1" applyBorder="1" applyAlignment="1">
      <alignment vertical="center" wrapText="1"/>
    </xf>
    <xf numFmtId="0" fontId="2" fillId="0" borderId="15" xfId="0" applyFont="1" applyBorder="1"/>
    <xf numFmtId="3" fontId="10" fillId="0" borderId="15" xfId="0" applyNumberFormat="1" applyFont="1" applyBorder="1" applyAlignment="1">
      <alignment wrapText="1"/>
    </xf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36"/>
  <sheetViews>
    <sheetView tabSelected="1" workbookViewId="0">
      <selection activeCell="B20" sqref="B20"/>
    </sheetView>
  </sheetViews>
  <sheetFormatPr baseColWidth="10" defaultColWidth="12.5703125" defaultRowHeight="15.75" customHeight="1" x14ac:dyDescent="0.2"/>
  <cols>
    <col min="1" max="1" width="21.5703125" customWidth="1"/>
    <col min="3" max="3" width="21.7109375" customWidth="1"/>
    <col min="4" max="4" width="25.85546875" customWidth="1"/>
    <col min="7" max="7" width="23.7109375" customWidth="1"/>
  </cols>
  <sheetData>
    <row r="1" spans="1:9" ht="27.75" customHeight="1" x14ac:dyDescent="0.2">
      <c r="A1" s="60" t="s">
        <v>66</v>
      </c>
      <c r="B1" s="57"/>
      <c r="C1" s="57"/>
      <c r="D1" s="57"/>
      <c r="E1" s="57"/>
      <c r="F1" s="57"/>
      <c r="G1" s="57"/>
      <c r="H1" s="57"/>
      <c r="I1" s="57"/>
    </row>
    <row r="2" spans="1:9" ht="13.5" x14ac:dyDescent="0.25">
      <c r="A2" s="61" t="s">
        <v>0</v>
      </c>
      <c r="B2" s="57"/>
      <c r="C2" s="58"/>
      <c r="D2" s="62" t="s">
        <v>1</v>
      </c>
      <c r="E2" s="57"/>
      <c r="F2" s="58"/>
      <c r="G2" s="62" t="s">
        <v>2</v>
      </c>
      <c r="H2" s="57"/>
      <c r="I2" s="58"/>
    </row>
    <row r="3" spans="1:9" ht="12.75" x14ac:dyDescent="0.2">
      <c r="A3" s="1" t="s">
        <v>3</v>
      </c>
      <c r="B3" s="2" t="s">
        <v>4</v>
      </c>
      <c r="C3" s="3" t="s">
        <v>5</v>
      </c>
      <c r="D3" s="4" t="s">
        <v>3</v>
      </c>
      <c r="E3" s="2" t="s">
        <v>4</v>
      </c>
      <c r="F3" s="3" t="s">
        <v>5</v>
      </c>
      <c r="G3" s="4" t="s">
        <v>3</v>
      </c>
      <c r="H3" s="2" t="s">
        <v>4</v>
      </c>
      <c r="I3" s="3" t="s">
        <v>5</v>
      </c>
    </row>
    <row r="4" spans="1:9" ht="12.75" x14ac:dyDescent="0.2">
      <c r="A4" s="5" t="s">
        <v>6</v>
      </c>
      <c r="B4" s="6">
        <v>15250</v>
      </c>
      <c r="C4" s="7">
        <v>136</v>
      </c>
      <c r="D4" s="8" t="s">
        <v>7</v>
      </c>
      <c r="E4" s="9">
        <v>13350</v>
      </c>
      <c r="F4" s="10">
        <v>104</v>
      </c>
      <c r="G4" s="11" t="s">
        <v>8</v>
      </c>
      <c r="H4" s="12">
        <v>12200</v>
      </c>
      <c r="I4" s="13">
        <v>104</v>
      </c>
    </row>
    <row r="5" spans="1:9" ht="12.75" x14ac:dyDescent="0.2">
      <c r="A5" s="5" t="s">
        <v>9</v>
      </c>
      <c r="B5" s="6">
        <v>15250</v>
      </c>
      <c r="C5" s="7">
        <v>224</v>
      </c>
      <c r="D5" s="8" t="s">
        <v>10</v>
      </c>
      <c r="E5" s="9">
        <v>13350</v>
      </c>
      <c r="F5" s="10">
        <v>168</v>
      </c>
      <c r="G5" s="11" t="s">
        <v>11</v>
      </c>
      <c r="H5" s="12">
        <v>12750</v>
      </c>
      <c r="I5" s="14">
        <v>136</v>
      </c>
    </row>
    <row r="6" spans="1:9" ht="28.5" customHeight="1" x14ac:dyDescent="0.2">
      <c r="A6" s="5" t="s">
        <v>12</v>
      </c>
      <c r="B6" s="6">
        <v>15250</v>
      </c>
      <c r="C6" s="7">
        <v>136</v>
      </c>
      <c r="D6" s="8" t="s">
        <v>13</v>
      </c>
      <c r="E6" s="9">
        <v>13350</v>
      </c>
      <c r="F6" s="10">
        <v>192</v>
      </c>
      <c r="G6" s="11" t="s">
        <v>14</v>
      </c>
      <c r="H6" s="12">
        <v>12750</v>
      </c>
      <c r="I6" s="13">
        <v>192</v>
      </c>
    </row>
    <row r="7" spans="1:9" ht="15" customHeight="1" x14ac:dyDescent="0.25">
      <c r="A7" s="5" t="s">
        <v>15</v>
      </c>
      <c r="B7" s="6">
        <v>15250</v>
      </c>
      <c r="C7" s="7">
        <v>160</v>
      </c>
      <c r="D7" s="8" t="s">
        <v>16</v>
      </c>
      <c r="E7" s="9">
        <v>13350</v>
      </c>
      <c r="F7" s="10">
        <v>216</v>
      </c>
      <c r="G7" s="15" t="s">
        <v>17</v>
      </c>
      <c r="H7" s="12">
        <v>12750</v>
      </c>
      <c r="I7" s="13">
        <v>40</v>
      </c>
    </row>
    <row r="8" spans="1:9" ht="30" x14ac:dyDescent="0.2">
      <c r="A8" s="5" t="s">
        <v>18</v>
      </c>
      <c r="B8" s="6">
        <v>15250</v>
      </c>
      <c r="C8" s="7">
        <v>144</v>
      </c>
      <c r="D8" s="8" t="s">
        <v>19</v>
      </c>
      <c r="E8" s="9">
        <v>13350</v>
      </c>
      <c r="F8" s="16">
        <v>160</v>
      </c>
      <c r="G8" s="17" t="s">
        <v>20</v>
      </c>
      <c r="H8" s="12">
        <v>12750</v>
      </c>
      <c r="I8" s="18">
        <v>36</v>
      </c>
    </row>
    <row r="9" spans="1:9" ht="12.75" x14ac:dyDescent="0.2">
      <c r="A9" s="5" t="s">
        <v>21</v>
      </c>
      <c r="B9" s="6">
        <v>15250</v>
      </c>
      <c r="C9" s="7">
        <v>120</v>
      </c>
      <c r="D9" s="8" t="s">
        <v>22</v>
      </c>
      <c r="E9" s="9">
        <v>13350</v>
      </c>
      <c r="F9" s="16">
        <v>112</v>
      </c>
      <c r="G9" s="11" t="s">
        <v>23</v>
      </c>
      <c r="H9" s="19">
        <v>12200</v>
      </c>
      <c r="I9" s="13">
        <v>136</v>
      </c>
    </row>
    <row r="10" spans="1:9" ht="15" x14ac:dyDescent="0.2">
      <c r="A10" s="5" t="s">
        <v>24</v>
      </c>
      <c r="B10" s="6">
        <v>15250</v>
      </c>
      <c r="C10" s="7">
        <v>128</v>
      </c>
      <c r="D10" s="20" t="s">
        <v>25</v>
      </c>
      <c r="E10" s="9">
        <v>13350</v>
      </c>
      <c r="F10" s="10">
        <v>36</v>
      </c>
      <c r="G10" s="11" t="s">
        <v>26</v>
      </c>
      <c r="H10" s="19">
        <v>12200</v>
      </c>
      <c r="I10" s="14">
        <v>80</v>
      </c>
    </row>
    <row r="11" spans="1:9" ht="30" x14ac:dyDescent="0.2">
      <c r="A11" s="21" t="s">
        <v>27</v>
      </c>
      <c r="B11" s="6">
        <v>15250</v>
      </c>
      <c r="C11" s="7">
        <v>56</v>
      </c>
      <c r="D11" s="17" t="s">
        <v>28</v>
      </c>
      <c r="E11" s="9">
        <v>13350</v>
      </c>
      <c r="F11" s="22">
        <v>80</v>
      </c>
      <c r="G11" s="11" t="s">
        <v>29</v>
      </c>
      <c r="H11" s="19">
        <v>1850</v>
      </c>
      <c r="I11" s="13">
        <v>152</v>
      </c>
    </row>
    <row r="12" spans="1:9" ht="26.25" x14ac:dyDescent="0.25">
      <c r="A12" s="23" t="s">
        <v>30</v>
      </c>
      <c r="B12" s="6">
        <v>15250</v>
      </c>
      <c r="C12" s="7">
        <v>36</v>
      </c>
      <c r="D12" s="11" t="s">
        <v>31</v>
      </c>
      <c r="E12" s="24">
        <v>3700</v>
      </c>
      <c r="F12" s="13">
        <v>112</v>
      </c>
      <c r="G12" s="11" t="s">
        <v>32</v>
      </c>
      <c r="H12" s="19">
        <v>2000</v>
      </c>
      <c r="I12" s="13">
        <v>160</v>
      </c>
    </row>
    <row r="13" spans="1:9" ht="30" x14ac:dyDescent="0.2">
      <c r="A13" s="17" t="s">
        <v>33</v>
      </c>
      <c r="B13" s="6">
        <v>15250</v>
      </c>
      <c r="C13" s="7">
        <v>52</v>
      </c>
      <c r="D13" s="11" t="s">
        <v>34</v>
      </c>
      <c r="E13" s="25">
        <v>550</v>
      </c>
      <c r="F13" s="13">
        <v>176</v>
      </c>
      <c r="G13" s="11" t="s">
        <v>35</v>
      </c>
      <c r="H13" s="19">
        <v>3750</v>
      </c>
      <c r="I13" s="13">
        <v>160</v>
      </c>
    </row>
    <row r="14" spans="1:9" ht="12.75" x14ac:dyDescent="0.2">
      <c r="A14" s="26" t="s">
        <v>36</v>
      </c>
      <c r="B14" s="27">
        <f t="shared" ref="B14:C14" si="0">SUM(B4:B13)</f>
        <v>152500</v>
      </c>
      <c r="C14" s="28">
        <f t="shared" si="0"/>
        <v>1192</v>
      </c>
      <c r="D14" s="11" t="s">
        <v>37</v>
      </c>
      <c r="E14" s="25">
        <v>1250</v>
      </c>
      <c r="F14" s="13">
        <v>144</v>
      </c>
      <c r="G14" s="11" t="s">
        <v>38</v>
      </c>
      <c r="H14" s="19">
        <v>2950</v>
      </c>
      <c r="I14" s="13">
        <v>120</v>
      </c>
    </row>
    <row r="15" spans="1:9" ht="26.25" x14ac:dyDescent="0.25">
      <c r="A15" s="29"/>
      <c r="B15" s="29"/>
      <c r="C15" s="30"/>
      <c r="D15" s="11" t="s">
        <v>39</v>
      </c>
      <c r="E15" s="25">
        <v>2000</v>
      </c>
      <c r="F15" s="14">
        <v>176</v>
      </c>
      <c r="G15" s="11" t="s">
        <v>40</v>
      </c>
      <c r="H15" s="19">
        <v>3800</v>
      </c>
      <c r="I15" s="13">
        <v>88</v>
      </c>
    </row>
    <row r="16" spans="1:9" ht="26.25" x14ac:dyDescent="0.25">
      <c r="A16" s="63" t="s">
        <v>41</v>
      </c>
      <c r="B16" s="56"/>
      <c r="C16" s="30"/>
      <c r="D16" s="11" t="s">
        <v>42</v>
      </c>
      <c r="E16" s="24">
        <v>6000</v>
      </c>
      <c r="F16" s="13">
        <v>184</v>
      </c>
      <c r="G16" s="11" t="s">
        <v>43</v>
      </c>
      <c r="H16" s="19">
        <v>3000</v>
      </c>
      <c r="I16" s="13">
        <v>88</v>
      </c>
    </row>
    <row r="17" spans="1:9" ht="26.25" x14ac:dyDescent="0.25">
      <c r="A17" s="31" t="s">
        <v>44</v>
      </c>
      <c r="B17" s="31"/>
      <c r="C17" s="30"/>
      <c r="D17" s="32" t="s">
        <v>45</v>
      </c>
      <c r="E17" s="33">
        <v>250</v>
      </c>
      <c r="F17" s="18">
        <v>88</v>
      </c>
      <c r="G17" s="11" t="s">
        <v>46</v>
      </c>
      <c r="H17" s="19">
        <v>2250</v>
      </c>
      <c r="I17" s="13">
        <v>160</v>
      </c>
    </row>
    <row r="18" spans="1:9" ht="23.25" x14ac:dyDescent="0.25">
      <c r="A18" s="34"/>
      <c r="B18" s="35"/>
      <c r="C18" s="30"/>
      <c r="D18" s="36" t="s">
        <v>47</v>
      </c>
      <c r="E18" s="37">
        <f t="shared" ref="E18:F18" si="1">SUM(E4:E11)</f>
        <v>106800</v>
      </c>
      <c r="F18" s="38">
        <f t="shared" si="1"/>
        <v>1068</v>
      </c>
      <c r="G18" s="11" t="s">
        <v>48</v>
      </c>
      <c r="H18" s="19">
        <v>2650</v>
      </c>
      <c r="I18" s="13">
        <v>120</v>
      </c>
    </row>
    <row r="19" spans="1:9" ht="23.25" x14ac:dyDescent="0.25">
      <c r="A19" s="64" t="s">
        <v>49</v>
      </c>
      <c r="B19" s="58"/>
      <c r="C19" s="30"/>
      <c r="D19" s="36" t="s">
        <v>50</v>
      </c>
      <c r="E19" s="39">
        <f t="shared" ref="E19:F19" si="2">SUM(E12:E17)</f>
        <v>13750</v>
      </c>
      <c r="F19" s="40">
        <f t="shared" si="2"/>
        <v>880</v>
      </c>
      <c r="G19" s="11" t="s">
        <v>51</v>
      </c>
      <c r="H19" s="19">
        <v>1850</v>
      </c>
      <c r="I19" s="13">
        <v>88</v>
      </c>
    </row>
    <row r="20" spans="1:9" ht="15" x14ac:dyDescent="0.25">
      <c r="A20" s="41" t="s">
        <v>52</v>
      </c>
      <c r="B20" s="36">
        <f>SUM(B14,E20,H32)</f>
        <v>400600</v>
      </c>
      <c r="C20" s="30"/>
      <c r="D20" s="42" t="s">
        <v>36</v>
      </c>
      <c r="E20" s="43">
        <f t="shared" ref="E20:F20" si="3">SUM(E18:E19)</f>
        <v>120550</v>
      </c>
      <c r="F20" s="44">
        <f t="shared" si="3"/>
        <v>1948</v>
      </c>
      <c r="G20" s="11" t="s">
        <v>53</v>
      </c>
      <c r="H20" s="19">
        <v>1400</v>
      </c>
      <c r="I20" s="13">
        <v>160</v>
      </c>
    </row>
    <row r="21" spans="1:9" ht="15" x14ac:dyDescent="0.25">
      <c r="A21" s="45" t="s">
        <v>54</v>
      </c>
      <c r="B21" s="36">
        <f>SUM(C14,F20,I32)</f>
        <v>6216</v>
      </c>
      <c r="C21" s="29"/>
      <c r="D21" s="29"/>
      <c r="E21" s="29" t="s">
        <v>55</v>
      </c>
      <c r="F21" s="30"/>
      <c r="G21" s="11" t="s">
        <v>56</v>
      </c>
      <c r="H21" s="19">
        <v>750</v>
      </c>
      <c r="I21" s="13">
        <v>64</v>
      </c>
    </row>
    <row r="22" spans="1:9" ht="15" x14ac:dyDescent="0.25">
      <c r="A22" s="29"/>
      <c r="B22" s="29"/>
      <c r="C22" s="46"/>
      <c r="D22" s="29"/>
      <c r="E22" s="29"/>
      <c r="F22" s="30"/>
      <c r="G22" s="47" t="s">
        <v>57</v>
      </c>
      <c r="H22" s="48">
        <v>850</v>
      </c>
      <c r="I22" s="18">
        <v>88</v>
      </c>
    </row>
    <row r="23" spans="1:9" ht="26.25" x14ac:dyDescent="0.25">
      <c r="A23" s="65"/>
      <c r="B23" s="65"/>
      <c r="C23" s="65"/>
      <c r="D23" s="29"/>
      <c r="E23" s="29"/>
      <c r="F23" s="30"/>
      <c r="G23" s="11" t="s">
        <v>31</v>
      </c>
      <c r="H23" s="24">
        <v>3350</v>
      </c>
      <c r="I23" s="13">
        <v>176</v>
      </c>
    </row>
    <row r="24" spans="1:9" ht="26.25" x14ac:dyDescent="0.25">
      <c r="A24" s="66" t="s">
        <v>58</v>
      </c>
      <c r="B24" s="67"/>
      <c r="C24" s="68"/>
      <c r="D24" s="29"/>
      <c r="E24" s="29"/>
      <c r="F24" s="30"/>
      <c r="G24" s="11" t="s">
        <v>34</v>
      </c>
      <c r="H24" s="24">
        <v>500</v>
      </c>
      <c r="I24" s="13">
        <v>112</v>
      </c>
    </row>
    <row r="25" spans="1:9" ht="15" x14ac:dyDescent="0.25">
      <c r="A25" s="69" t="s">
        <v>59</v>
      </c>
      <c r="B25" s="70"/>
      <c r="C25" s="71"/>
      <c r="D25" s="29"/>
      <c r="E25" s="29"/>
      <c r="F25" s="30"/>
      <c r="G25" s="11" t="s">
        <v>37</v>
      </c>
      <c r="H25" s="24">
        <v>1150</v>
      </c>
      <c r="I25" s="13">
        <v>160</v>
      </c>
    </row>
    <row r="26" spans="1:9" ht="15" x14ac:dyDescent="0.25">
      <c r="A26" s="72"/>
      <c r="B26" s="70"/>
      <c r="C26" s="71"/>
      <c r="D26" s="29"/>
      <c r="E26" s="29"/>
      <c r="F26" s="30"/>
      <c r="G26" s="11" t="s">
        <v>39</v>
      </c>
      <c r="H26" s="24">
        <v>1900</v>
      </c>
      <c r="I26" s="13">
        <v>160</v>
      </c>
    </row>
    <row r="27" spans="1:9" ht="39" x14ac:dyDescent="0.25">
      <c r="A27" s="73" t="s">
        <v>60</v>
      </c>
      <c r="B27" s="74"/>
      <c r="C27" s="75"/>
      <c r="D27" s="29"/>
      <c r="E27" s="29"/>
      <c r="F27" s="30"/>
      <c r="G27" s="11" t="s">
        <v>42</v>
      </c>
      <c r="H27" s="24">
        <v>5700</v>
      </c>
      <c r="I27" s="13">
        <v>192</v>
      </c>
    </row>
    <row r="28" spans="1:9" ht="19.5" customHeight="1" x14ac:dyDescent="0.25">
      <c r="A28" s="76" t="s">
        <v>61</v>
      </c>
      <c r="B28" s="65"/>
      <c r="C28" s="77"/>
      <c r="D28" s="29"/>
      <c r="E28" s="29"/>
      <c r="F28" s="30"/>
      <c r="G28" s="49" t="s">
        <v>45</v>
      </c>
      <c r="H28" s="50">
        <v>250</v>
      </c>
      <c r="I28" s="18">
        <v>104</v>
      </c>
    </row>
    <row r="29" spans="1:9" ht="31.5" customHeight="1" x14ac:dyDescent="0.25">
      <c r="A29" s="73" t="s">
        <v>62</v>
      </c>
      <c r="B29" s="74"/>
      <c r="C29" s="75"/>
      <c r="D29" s="29"/>
      <c r="E29" s="29"/>
      <c r="F29" s="30"/>
      <c r="G29" s="36" t="s">
        <v>47</v>
      </c>
      <c r="H29" s="51">
        <f t="shared" ref="H29:I29" si="4">SUM(H4:H8)</f>
        <v>63200</v>
      </c>
      <c r="I29" s="52">
        <f t="shared" si="4"/>
        <v>508</v>
      </c>
    </row>
    <row r="30" spans="1:9" ht="27" customHeight="1" x14ac:dyDescent="0.25">
      <c r="A30" s="78" t="s">
        <v>63</v>
      </c>
      <c r="B30" s="74"/>
      <c r="C30" s="75"/>
      <c r="D30" s="29"/>
      <c r="E30" s="29"/>
      <c r="F30" s="30"/>
      <c r="G30" s="36" t="s">
        <v>64</v>
      </c>
      <c r="H30" s="51">
        <f t="shared" ref="H30:I30" si="5">SUM(H9:H22)</f>
        <v>51500</v>
      </c>
      <c r="I30" s="52">
        <f t="shared" si="5"/>
        <v>1664</v>
      </c>
    </row>
    <row r="31" spans="1:9" ht="30.75" customHeight="1" x14ac:dyDescent="0.25">
      <c r="A31" s="79"/>
      <c r="B31" s="74"/>
      <c r="C31" s="75"/>
      <c r="D31" s="29"/>
      <c r="E31" s="29"/>
      <c r="F31" s="30"/>
      <c r="G31" s="36" t="s">
        <v>50</v>
      </c>
      <c r="H31" s="51">
        <f t="shared" ref="H31:I31" si="6">SUM(H23:H28)</f>
        <v>12850</v>
      </c>
      <c r="I31" s="52">
        <f t="shared" si="6"/>
        <v>904</v>
      </c>
    </row>
    <row r="32" spans="1:9" ht="24.75" customHeight="1" x14ac:dyDescent="0.25">
      <c r="A32" s="80" t="s">
        <v>65</v>
      </c>
      <c r="B32" s="74"/>
      <c r="C32" s="75"/>
      <c r="D32" s="29"/>
      <c r="E32" s="29"/>
      <c r="F32" s="30"/>
      <c r="G32" s="53" t="s">
        <v>36</v>
      </c>
      <c r="H32" s="43">
        <f t="shared" ref="H32:I32" si="7">SUM(H29:H31)</f>
        <v>127550</v>
      </c>
      <c r="I32" s="44">
        <f t="shared" si="7"/>
        <v>3076</v>
      </c>
    </row>
    <row r="33" spans="1:9" ht="43.5" customHeight="1" x14ac:dyDescent="0.25">
      <c r="A33" s="79"/>
      <c r="B33" s="74"/>
      <c r="C33" s="75"/>
      <c r="D33" s="29"/>
      <c r="E33" s="54"/>
      <c r="F33" s="29"/>
      <c r="G33" s="54"/>
      <c r="H33" s="54"/>
      <c r="I33" s="54"/>
    </row>
    <row r="34" spans="1:9" ht="15" x14ac:dyDescent="0.25">
      <c r="A34" s="81"/>
      <c r="B34" s="82"/>
      <c r="C34" s="83"/>
      <c r="D34" s="29"/>
      <c r="E34" s="54"/>
      <c r="F34" s="29"/>
      <c r="G34" s="54"/>
      <c r="H34" s="54"/>
      <c r="I34" s="54"/>
    </row>
    <row r="35" spans="1:9" ht="15" x14ac:dyDescent="0.25">
      <c r="A35" s="55"/>
      <c r="B35" s="55"/>
      <c r="C35" s="29"/>
      <c r="D35" s="29"/>
      <c r="E35" s="54"/>
      <c r="F35" s="29"/>
      <c r="G35" s="54"/>
      <c r="H35" s="54"/>
      <c r="I35" s="54"/>
    </row>
    <row r="36" spans="1:9" ht="15" x14ac:dyDescent="0.25">
      <c r="A36" s="59"/>
      <c r="B36" s="56"/>
      <c r="C36" s="29"/>
      <c r="D36" s="29"/>
      <c r="E36" s="54"/>
      <c r="F36" s="29"/>
      <c r="G36" s="54"/>
      <c r="H36" s="54"/>
      <c r="I36" s="54"/>
    </row>
  </sheetData>
  <mergeCells count="11">
    <mergeCell ref="A29:C29"/>
    <mergeCell ref="A30:C31"/>
    <mergeCell ref="A32:C34"/>
    <mergeCell ref="A36:B36"/>
    <mergeCell ref="A1:I1"/>
    <mergeCell ref="A2:C2"/>
    <mergeCell ref="D2:F2"/>
    <mergeCell ref="G2:I2"/>
    <mergeCell ref="A16:B16"/>
    <mergeCell ref="A19:B19"/>
    <mergeCell ref="A27:C27"/>
  </mergeCells>
  <printOptions horizontalCentered="1" gridLines="1"/>
  <pageMargins left="0.7" right="0.7" top="0.75" bottom="0.75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2023-05-02T18:45:20Z</dcterms:modified>
</cp:coreProperties>
</file>